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26B\share\個人ファイル(2019.12.１)\0100-林\【R7.1.14最終修正】令和7年度　日左連総会（東海ブロック会主催）関係\参加申込書・１月中旬発送案内\"/>
    </mc:Choice>
  </mc:AlternateContent>
  <xr:revisionPtr revIDLastSave="0" documentId="13_ncr:1_{0E9C06FF-96A2-498D-87E8-1C6032FFA340}" xr6:coauthVersionLast="47" xr6:coauthVersionMax="47" xr10:uidLastSave="{00000000-0000-0000-0000-000000000000}"/>
  <bookViews>
    <workbookView xWindow="-108" yWindow="-108" windowWidth="23256" windowHeight="12456" xr2:uid="{C8647892-E2FC-4218-B63D-41086449EB9E}"/>
  </bookViews>
  <sheets>
    <sheet name="賛助会員　参加申込書（WEB用）" sheetId="2" r:id="rId1"/>
    <sheet name="賛助会員　参加者名簿" sheetId="5" r:id="rId2"/>
  </sheets>
  <definedNames>
    <definedName name="_xlnm.Print_Area" localSheetId="0">'賛助会員　参加申込書（WEB用）'!$A$1:$O$35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" i="2" l="1"/>
  <c r="N31" i="2"/>
  <c r="N30" i="2"/>
  <c r="N21" i="2"/>
  <c r="J3" i="5"/>
  <c r="J2" i="5"/>
  <c r="H7" i="5"/>
  <c r="N20" i="2"/>
  <c r="N19" i="2"/>
  <c r="N18" i="2"/>
  <c r="N17" i="2"/>
  <c r="K17" i="2"/>
  <c r="N24" i="2"/>
  <c r="N23" i="2"/>
  <c r="N22" i="2"/>
  <c r="C4" i="5"/>
  <c r="C3" i="5"/>
  <c r="C2" i="5"/>
  <c r="B7" i="5"/>
  <c r="K29" i="2"/>
  <c r="O29" i="2" s="1"/>
  <c r="K25" i="2"/>
  <c r="O25" i="2" s="1"/>
  <c r="K21" i="2"/>
  <c r="K9" i="5"/>
  <c r="J7" i="5"/>
  <c r="J8" i="5"/>
  <c r="J9" i="5"/>
  <c r="I7" i="5"/>
  <c r="I8" i="5"/>
  <c r="I9" i="5"/>
  <c r="H8" i="5"/>
  <c r="H9" i="5"/>
  <c r="G9" i="5"/>
  <c r="F7" i="5"/>
  <c r="F8" i="5"/>
  <c r="F9" i="5"/>
  <c r="E7" i="5"/>
  <c r="E8" i="5"/>
  <c r="E9" i="5"/>
  <c r="G7" i="5"/>
  <c r="K7" i="5"/>
  <c r="G8" i="5"/>
  <c r="K8" i="5"/>
  <c r="C9" i="5"/>
  <c r="D9" i="5"/>
  <c r="D7" i="5"/>
  <c r="D8" i="5"/>
  <c r="B9" i="5"/>
  <c r="C8" i="5"/>
  <c r="C7" i="5"/>
  <c r="B8" i="5"/>
  <c r="O17" i="2" l="1"/>
  <c r="O21" i="2"/>
  <c r="L34" i="2" l="1"/>
  <c r="I34" i="2"/>
</calcChain>
</file>

<file path=xl/sharedStrings.xml><?xml version="1.0" encoding="utf-8"?>
<sst xmlns="http://schemas.openxmlformats.org/spreadsheetml/2006/main" count="104" uniqueCount="75">
  <si>
    <t>総会</t>
    <rPh sb="0" eb="2">
      <t>ソウカイ</t>
    </rPh>
    <phoneticPr fontId="1"/>
  </si>
  <si>
    <t>懇親会</t>
    <rPh sb="0" eb="3">
      <t>コンシンカイ</t>
    </rPh>
    <phoneticPr fontId="1"/>
  </si>
  <si>
    <t>No.</t>
    <phoneticPr fontId="1"/>
  </si>
  <si>
    <t>〇</t>
  </si>
  <si>
    <t>\</t>
    <phoneticPr fontId="1"/>
  </si>
  <si>
    <t>氏 名</t>
    <rPh sb="0" eb="1">
      <t>シ</t>
    </rPh>
    <rPh sb="2" eb="3">
      <t>メイ</t>
    </rPh>
    <phoneticPr fontId="1"/>
  </si>
  <si>
    <t>見本</t>
    <rPh sb="0" eb="2">
      <t>ミホン</t>
    </rPh>
    <phoneticPr fontId="1"/>
  </si>
  <si>
    <t>代表取締役</t>
    <rPh sb="0" eb="5">
      <t>ダイヒョウトリシマリヤク</t>
    </rPh>
    <phoneticPr fontId="1"/>
  </si>
  <si>
    <t>役職</t>
    <rPh sb="0" eb="2">
      <t>ヤクショク</t>
    </rPh>
    <phoneticPr fontId="1"/>
  </si>
  <si>
    <t>男</t>
  </si>
  <si>
    <t>TEL：</t>
  </si>
  <si>
    <t>FAX：</t>
  </si>
  <si>
    <t>ご担当者名：　　　　　　　　　　</t>
    <phoneticPr fontId="1"/>
  </si>
  <si>
    <t>名</t>
    <rPh sb="0" eb="1">
      <t>メイ</t>
    </rPh>
    <phoneticPr fontId="1"/>
  </si>
  <si>
    <t>①名古屋マリオットアソシアホテル</t>
    <rPh sb="1" eb="4">
      <t>ナゴヤ</t>
    </rPh>
    <phoneticPr fontId="1"/>
  </si>
  <si>
    <t>②名古屋ＪＲゲートタワーホテル</t>
    <rPh sb="1" eb="4">
      <t>ナゴヤ</t>
    </rPh>
    <phoneticPr fontId="1"/>
  </si>
  <si>
    <t>③名鉄グランドホテル</t>
    <rPh sb="1" eb="3">
      <t>メイテツ</t>
    </rPh>
    <phoneticPr fontId="1"/>
  </si>
  <si>
    <t>④モンブランホテルラフィネ名古屋駅前</t>
    <rPh sb="13" eb="18">
      <t>ナゴヤエキマエ</t>
    </rPh>
    <phoneticPr fontId="1"/>
  </si>
  <si>
    <t>⑤名鉄イン　名古屋駅新幹線口</t>
    <rPh sb="1" eb="3">
      <t>メイテツ</t>
    </rPh>
    <rPh sb="6" eb="10">
      <t>ナゴヤエキ</t>
    </rPh>
    <rPh sb="10" eb="14">
      <t>シンカンセングチ</t>
    </rPh>
    <phoneticPr fontId="1"/>
  </si>
  <si>
    <t>⑥サイプレスホテル　名古屋駅前</t>
    <rPh sb="10" eb="15">
      <t>ナゴヤエキマエ</t>
    </rPh>
    <phoneticPr fontId="1"/>
  </si>
  <si>
    <t>\</t>
  </si>
  <si>
    <t>※表記の代金は「おとなおひとり様」です。</t>
  </si>
  <si>
    <t>総会・懇親会片方のみ</t>
    <phoneticPr fontId="1"/>
  </si>
  <si>
    <t>参加でも同金額です</t>
    <rPh sb="0" eb="2">
      <t>サンカ</t>
    </rPh>
    <rPh sb="4" eb="7">
      <t>ドウキンガク</t>
    </rPh>
    <phoneticPr fontId="1"/>
  </si>
  <si>
    <t>　　</t>
    <phoneticPr fontId="1"/>
  </si>
  <si>
    <t>⑦名鉄イン　名古屋駅前</t>
    <rPh sb="1" eb="3">
      <t>メイテツ</t>
    </rPh>
    <rPh sb="6" eb="11">
      <t>ナゴヤエキマエ</t>
    </rPh>
    <phoneticPr fontId="1"/>
  </si>
  <si>
    <t>①名古屋マリオットアソシアホテル</t>
  </si>
  <si>
    <t>　太郎</t>
    <rPh sb="1" eb="3">
      <t>タロウ</t>
    </rPh>
    <phoneticPr fontId="1"/>
  </si>
  <si>
    <t>左官</t>
    <rPh sb="0" eb="2">
      <t>サカン</t>
    </rPh>
    <phoneticPr fontId="1"/>
  </si>
  <si>
    <t>サカン</t>
    <phoneticPr fontId="1"/>
  </si>
  <si>
    <t>タロウ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</si>
  <si>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</si>
  <si>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</si>
  <si>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姓（ﾌﾘｶﾞﾅ）</t>
    <rPh sb="0" eb="1">
      <t>セイ</t>
    </rPh>
    <phoneticPr fontId="1"/>
  </si>
  <si>
    <t>名（ﾌﾘｶﾞﾅ）</t>
    <rPh sb="0" eb="1">
      <t>ナ</t>
    </rPh>
    <phoneticPr fontId="1"/>
  </si>
  <si>
    <t>性別</t>
    <rPh sb="0" eb="2">
      <t>セイベツ</t>
    </rPh>
    <phoneticPr fontId="1"/>
  </si>
  <si>
    <t>ﾌﾘｶﾅ</t>
    <phoneticPr fontId="1"/>
  </si>
  <si>
    <t>E-mail：</t>
  </si>
  <si>
    <t>近畿日本ツーリスト㈱名古屋法人MICE支店</t>
  </si>
  <si>
    <t>令和７年　　月　　日</t>
  </si>
  <si>
    <t>ﾒｰﾙｱﾄﾞﾚｽ</t>
    <phoneticPr fontId="1"/>
  </si>
  <si>
    <t>御役職名</t>
    <rPh sb="0" eb="4">
      <t>オンヤクショクメイ</t>
    </rPh>
    <phoneticPr fontId="1"/>
  </si>
  <si>
    <t>ﾌﾘｶﾞﾅ（姓・名）</t>
    <rPh sb="6" eb="7">
      <t>・</t>
    </rPh>
    <rPh sb="8" eb="9">
      <t>）</t>
    </rPh>
    <phoneticPr fontId="1"/>
  </si>
  <si>
    <t>氏　名（姓・名）</t>
    <rPh sb="0" eb="1">
      <t>シ</t>
    </rPh>
    <rPh sb="2" eb="3">
      <t>ナ</t>
    </rPh>
    <rPh sb="4" eb="5">
      <t>セイ</t>
    </rPh>
    <rPh sb="6" eb="7">
      <t>メイ</t>
    </rPh>
    <phoneticPr fontId="1"/>
  </si>
  <si>
    <t>お申込期限：２０２５年３月　７日</t>
    <rPh sb="1" eb="5">
      <t>モウシコミキゲン</t>
    </rPh>
    <phoneticPr fontId="1"/>
  </si>
  <si>
    <t>第88回　日左連定時総会東海ブロック愛知大会（WEB用）　参加者名簿</t>
    <rPh sb="0" eb="1">
      <t>ダイ</t>
    </rPh>
    <rPh sb="3" eb="4">
      <t>カイ</t>
    </rPh>
    <rPh sb="5" eb="12">
      <t>ニチサレンテイジソウカイ</t>
    </rPh>
    <rPh sb="12" eb="14">
      <t>トウカイ</t>
    </rPh>
    <rPh sb="18" eb="22">
      <t>アイチタイカイ</t>
    </rPh>
    <rPh sb="26" eb="27">
      <t>ヨウ</t>
    </rPh>
    <rPh sb="29" eb="32">
      <t>サンカシャ</t>
    </rPh>
    <rPh sb="32" eb="34">
      <t>メイボ</t>
    </rPh>
    <phoneticPr fontId="1"/>
  </si>
  <si>
    <t>企画実施</t>
    <rPh sb="0" eb="4">
      <t>キカクジッシ</t>
    </rPh>
    <phoneticPr fontId="1"/>
  </si>
  <si>
    <t>　　　※ご請求書は後日お送りいたします</t>
    <phoneticPr fontId="1"/>
  </si>
  <si>
    <t>[お問い合わせ窓口]近畿日本ツーリスト㈱　トラベルサービスセンター西日本</t>
    <rPh sb="2" eb="3">
      <t>ト</t>
    </rPh>
    <rPh sb="4" eb="5">
      <t>ア</t>
    </rPh>
    <rPh sb="7" eb="9">
      <t>マドグチ</t>
    </rPh>
    <rPh sb="10" eb="14">
      <t>キンキニホン</t>
    </rPh>
    <rPh sb="33" eb="36">
      <t>ニシニホン</t>
    </rPh>
    <phoneticPr fontId="1"/>
  </si>
  <si>
    <t>sakan-kntmice@or.knt.co.jp</t>
    <phoneticPr fontId="1"/>
  </si>
  <si>
    <t>　　TEL:０６－６５３５－７９７３　　FAX:０６－６５３５－８６４８</t>
    <phoneticPr fontId="1"/>
  </si>
  <si>
    <t>合 計</t>
    <rPh sb="0" eb="1">
      <t>ゴウ</t>
    </rPh>
    <rPh sb="2" eb="3">
      <t>ケイ</t>
    </rPh>
    <phoneticPr fontId="1"/>
  </si>
  <si>
    <t>ブース出展</t>
    <rPh sb="3" eb="5">
      <t>シュッテン</t>
    </rPh>
    <phoneticPr fontId="1"/>
  </si>
  <si>
    <t>CM放映</t>
  </si>
  <si>
    <t>大会登録参加費</t>
    <rPh sb="0" eb="2">
      <t>タイカイ</t>
    </rPh>
    <rPh sb="2" eb="4">
      <t>トウロク</t>
    </rPh>
    <rPh sb="4" eb="7">
      <t>サンカヒ</t>
    </rPh>
    <phoneticPr fontId="1"/>
  </si>
  <si>
    <t>企業名：</t>
    <rPh sb="0" eb="3">
      <t>キギョウメイ</t>
    </rPh>
    <phoneticPr fontId="1"/>
  </si>
  <si>
    <t>〇を付ける（プルダウン可能）</t>
    <rPh sb="11" eb="13">
      <t>カノウ</t>
    </rPh>
    <phoneticPr fontId="1"/>
  </si>
  <si>
    <t>性　別      (プルダウン選択可能)</t>
    <rPh sb="0" eb="1">
      <t>セイ</t>
    </rPh>
    <rPh sb="2" eb="3">
      <t>ベツ</t>
    </rPh>
    <phoneticPr fontId="1"/>
  </si>
  <si>
    <t>男 ・ 女</t>
    <rPh sb="4" eb="5">
      <t>オンナ</t>
    </rPh>
    <phoneticPr fontId="1"/>
  </si>
  <si>
    <t>宿泊（プルダウン選択可・宿泊しない場合は宿泊なしを選択）</t>
    <rPh sb="0" eb="2">
      <t>シュクハク</t>
    </rPh>
    <rPh sb="8" eb="10">
      <t>センタク</t>
    </rPh>
    <rPh sb="10" eb="11">
      <t>カ</t>
    </rPh>
    <phoneticPr fontId="1"/>
  </si>
  <si>
    <t>(CM放送は、時間に制限がございますので</t>
    <rPh sb="3" eb="5">
      <t>ホウソウ</t>
    </rPh>
    <rPh sb="7" eb="9">
      <t>ジカン</t>
    </rPh>
    <rPh sb="10" eb="12">
      <t>セイゲン</t>
    </rPh>
    <phoneticPr fontId="1"/>
  </si>
  <si>
    <t>ご希望に添えない場合もございます）</t>
    <rPh sb="1" eb="3">
      <t>キボウ</t>
    </rPh>
    <rPh sb="4" eb="5">
      <t>ソ</t>
    </rPh>
    <rPh sb="8" eb="10">
      <t>バアイ</t>
    </rPh>
    <phoneticPr fontId="1"/>
  </si>
  <si>
    <t>：</t>
  </si>
  <si>
    <t>：</t>
    <phoneticPr fontId="1"/>
  </si>
  <si>
    <t>ブース出展・CM放映</t>
    <rPh sb="3" eb="5">
      <t>シュッテン</t>
    </rPh>
    <rPh sb="8" eb="9">
      <t>ホウ</t>
    </rPh>
    <phoneticPr fontId="1"/>
  </si>
  <si>
    <t>CM放映</t>
    <phoneticPr fontId="1"/>
  </si>
  <si>
    <t>展示会参加</t>
    <rPh sb="0" eb="3">
      <t>テンジカイ</t>
    </rPh>
    <rPh sb="3" eb="5">
      <t>サンカ</t>
    </rPh>
    <phoneticPr fontId="1"/>
  </si>
  <si>
    <t>ご担当者：</t>
  </si>
  <si>
    <t>FAX：</t>
    <phoneticPr fontId="1"/>
  </si>
  <si>
    <t>TEL：</t>
    <phoneticPr fontId="1"/>
  </si>
  <si>
    <t>ﾒｰﾙｱﾄﾞﾚｽ：</t>
    <phoneticPr fontId="1"/>
  </si>
  <si>
    <t>第88回（一社）日本左官業組合連合会定時総会　東海ブロック愛知大会　賛助会員 参加申込書</t>
    <rPh sb="0" eb="1">
      <t>ダイ</t>
    </rPh>
    <rPh sb="3" eb="4">
      <t>カイ</t>
    </rPh>
    <rPh sb="5" eb="7">
      <t>イッシャ</t>
    </rPh>
    <rPh sb="8" eb="9">
      <t>ニチ</t>
    </rPh>
    <rPh sb="9" eb="18">
      <t>ホンサカンギョウクミアイレンゴウカイ</t>
    </rPh>
    <rPh sb="18" eb="22">
      <t>テイジソウカイ</t>
    </rPh>
    <rPh sb="34" eb="38">
      <t>サンジョカイイン</t>
    </rPh>
    <phoneticPr fontId="1"/>
  </si>
  <si>
    <t>宿 泊</t>
    <rPh sb="0" eb="1">
      <t>ヤド</t>
    </rPh>
    <rPh sb="2" eb="3">
      <t>トマリ</t>
    </rPh>
    <phoneticPr fontId="1"/>
  </si>
  <si>
    <r>
      <t>展示会参加費</t>
    </r>
    <r>
      <rPr>
        <sz val="8"/>
        <color theme="1"/>
        <rFont val="HGPｺﾞｼｯｸM"/>
        <family val="3"/>
        <charset val="128"/>
      </rPr>
      <t>（参加者1にてプルダウン選択）</t>
    </r>
    <rPh sb="0" eb="6">
      <t>テンジカイサンカヒ</t>
    </rPh>
    <rPh sb="7" eb="10">
      <t>サンカシャ</t>
    </rPh>
    <rPh sb="18" eb="20">
      <t>センタク</t>
    </rPh>
    <phoneticPr fontId="1"/>
  </si>
  <si>
    <t>参加者1にて選択済み</t>
    <rPh sb="0" eb="3">
      <t>サンカシャ</t>
    </rPh>
    <rPh sb="6" eb="9">
      <t>センタクズ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</si>
</sst>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_);[Red]\(#,##0\)"/>
    <numFmt numFmtId="177" formatCode="#"/>
    <numFmt numFmtId="178" formatCode="#,##0_ 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u/>
      <sz val="8"/>
      <color theme="1"/>
      <name val="HGPｺﾞｼｯｸM"/>
      <family val="3"/>
      <charset val="128"/>
    </font>
    <font>
      <u/>
      <sz val="9"/>
      <color theme="1"/>
      <name val="HGPｺﾞｼｯｸM"/>
      <family val="3"/>
      <charset val="128"/>
    </font>
    <font>
      <u/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6"/>
      <color theme="0"/>
      <name val="HGPｺﾞｼｯｸM"/>
      <family val="3"/>
      <charset val="128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0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 applyAlignment="1"/>
    <xf numFmtId="0" fontId="8" fillId="0" borderId="0" xfId="0" applyFont="1" applyAlignment="1"/>
    <xf numFmtId="0" fontId="13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>
      <alignment horizontal="center" vertical="center" wrapText="1"/>
    </xf>
    <xf numFmtId="0" fontId="5" fillId="0" borderId="0" xfId="0" applyFont="1" applyAlignment="1"/>
    <xf numFmtId="0" fontId="7" fillId="0" borderId="0" xfId="0" applyFont="1" applyAlignment="1"/>
    <xf numFmtId="0" fontId="4" fillId="0" borderId="20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2" borderId="18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15" fillId="0" borderId="7" xfId="0" applyFont="1" applyBorder="1">
      <alignment vertical="center"/>
    </xf>
    <xf numFmtId="0" fontId="20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7" fillId="0" borderId="12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4" fillId="0" borderId="0" xfId="0" applyFont="1">
      <alignment vertical="center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>
      <alignment vertical="center"/>
    </xf>
    <xf numFmtId="0" fontId="0" fillId="0" borderId="6" xfId="0" applyBorder="1">
      <alignment vertical="center"/>
    </xf>
    <xf numFmtId="0" fontId="17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176" fontId="7" fillId="0" borderId="14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vertical="center" textRotation="255"/>
    </xf>
    <xf numFmtId="0" fontId="5" fillId="0" borderId="9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/>
    </xf>
    <xf numFmtId="0" fontId="23" fillId="0" borderId="10" xfId="0" applyFont="1" applyBorder="1" applyAlignment="1">
      <alignment horizontal="centerContinuous" vertical="center"/>
    </xf>
    <xf numFmtId="0" fontId="7" fillId="0" borderId="0" xfId="0" applyFont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176" fontId="7" fillId="0" borderId="19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5" fontId="7" fillId="0" borderId="15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5" fontId="7" fillId="0" borderId="15" xfId="0" applyNumberFormat="1" applyFont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28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" fillId="2" borderId="50" xfId="0" applyFont="1" applyFill="1" applyBorder="1" applyAlignment="1">
      <alignment horizontal="right" vertical="center"/>
    </xf>
    <xf numFmtId="0" fontId="4" fillId="2" borderId="51" xfId="0" applyFont="1" applyFill="1" applyBorder="1" applyAlignment="1">
      <alignment horizontal="right" vertical="center"/>
    </xf>
    <xf numFmtId="0" fontId="4" fillId="2" borderId="52" xfId="0" applyFont="1" applyFill="1" applyBorder="1" applyAlignment="1">
      <alignment horizontal="right" vertical="center"/>
    </xf>
    <xf numFmtId="0" fontId="14" fillId="0" borderId="8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76" fontId="27" fillId="0" borderId="0" xfId="0" applyNumberFormat="1" applyFont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176" fontId="24" fillId="0" borderId="14" xfId="0" applyNumberFormat="1" applyFont="1" applyBorder="1" applyAlignment="1">
      <alignment horizontal="center" vertical="center"/>
    </xf>
    <xf numFmtId="176" fontId="24" fillId="0" borderId="15" xfId="0" applyNumberFormat="1" applyFont="1" applyBorder="1" applyAlignment="1">
      <alignment horizontal="center" vertical="center"/>
    </xf>
    <xf numFmtId="176" fontId="24" fillId="0" borderId="16" xfId="0" applyNumberFormat="1" applyFont="1" applyBorder="1" applyAlignment="1">
      <alignment horizontal="center" vertical="center"/>
    </xf>
    <xf numFmtId="0" fontId="5" fillId="0" borderId="39" xfId="0" applyFont="1" applyBorder="1" applyAlignment="1" applyProtection="1">
      <alignment horizontal="center" vertical="center"/>
      <protection locked="0"/>
    </xf>
    <xf numFmtId="5" fontId="5" fillId="2" borderId="9" xfId="0" applyNumberFormat="1" applyFont="1" applyFill="1" applyBorder="1" applyAlignment="1">
      <alignment horizontal="center" vertical="center"/>
    </xf>
    <xf numFmtId="5" fontId="5" fillId="2" borderId="10" xfId="0" applyNumberFormat="1" applyFont="1" applyFill="1" applyBorder="1" applyAlignment="1">
      <alignment horizontal="center" vertical="center"/>
    </xf>
    <xf numFmtId="5" fontId="5" fillId="2" borderId="11" xfId="0" applyNumberFormat="1" applyFont="1" applyFill="1" applyBorder="1" applyAlignment="1">
      <alignment horizontal="center" vertical="center"/>
    </xf>
    <xf numFmtId="5" fontId="5" fillId="0" borderId="9" xfId="0" applyNumberFormat="1" applyFont="1" applyBorder="1" applyAlignment="1">
      <alignment horizontal="center" vertical="center"/>
    </xf>
    <xf numFmtId="5" fontId="5" fillId="0" borderId="10" xfId="0" applyNumberFormat="1" applyFont="1" applyBorder="1" applyAlignment="1">
      <alignment horizontal="center" vertical="center"/>
    </xf>
    <xf numFmtId="5" fontId="5" fillId="0" borderId="11" xfId="0" applyNumberFormat="1" applyFont="1" applyBorder="1" applyAlignment="1">
      <alignment horizontal="center" vertical="center"/>
    </xf>
    <xf numFmtId="178" fontId="5" fillId="0" borderId="0" xfId="0" applyNumberFormat="1" applyFont="1" applyAlignment="1">
      <alignment horizontal="center"/>
    </xf>
    <xf numFmtId="0" fontId="26" fillId="0" borderId="0" xfId="0" applyFont="1" applyAlignment="1">
      <alignment horizontal="right"/>
    </xf>
    <xf numFmtId="176" fontId="5" fillId="0" borderId="14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0" fontId="7" fillId="0" borderId="39" xfId="0" applyFont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78" fontId="5" fillId="2" borderId="14" xfId="0" applyNumberFormat="1" applyFont="1" applyFill="1" applyBorder="1" applyAlignment="1">
      <alignment horizontal="center" vertical="center"/>
    </xf>
    <xf numFmtId="178" fontId="5" fillId="2" borderId="15" xfId="0" applyNumberFormat="1" applyFont="1" applyFill="1" applyBorder="1" applyAlignment="1">
      <alignment horizontal="center" vertical="center"/>
    </xf>
    <xf numFmtId="178" fontId="5" fillId="2" borderId="16" xfId="0" applyNumberFormat="1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12" fillId="2" borderId="3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shrinkToFit="1"/>
      <protection locked="0"/>
    </xf>
    <xf numFmtId="0" fontId="12" fillId="0" borderId="16" xfId="0" applyFont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12" fillId="0" borderId="38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3" fillId="2" borderId="40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7" fillId="0" borderId="28" xfId="0" applyFont="1" applyBorder="1" applyAlignment="1" applyProtection="1">
      <alignment horizontal="left" vertical="center" wrapText="1"/>
      <protection locked="0"/>
    </xf>
    <xf numFmtId="0" fontId="7" fillId="0" borderId="29" xfId="0" applyFont="1" applyBorder="1" applyAlignment="1" applyProtection="1">
      <alignment horizontal="left" vertical="center" wrapText="1"/>
      <protection locked="0"/>
    </xf>
    <xf numFmtId="0" fontId="7" fillId="0" borderId="30" xfId="0" applyFont="1" applyBorder="1" applyAlignment="1" applyProtection="1">
      <alignment horizontal="left" vertical="center" wrapText="1"/>
      <protection locked="0"/>
    </xf>
    <xf numFmtId="177" fontId="5" fillId="0" borderId="0" xfId="0" applyNumberFormat="1" applyFont="1" applyAlignment="1">
      <alignment horizontal="right"/>
    </xf>
    <xf numFmtId="0" fontId="4" fillId="0" borderId="50" xfId="0" applyFont="1" applyBorder="1" applyAlignment="1">
      <alignment horizontal="right" vertical="center"/>
    </xf>
    <xf numFmtId="0" fontId="4" fillId="0" borderId="51" xfId="0" applyFont="1" applyBorder="1" applyAlignment="1">
      <alignment horizontal="right" vertical="center"/>
    </xf>
    <xf numFmtId="0" fontId="4" fillId="0" borderId="52" xfId="0" applyFont="1" applyBorder="1" applyAlignment="1">
      <alignment horizontal="right" vertical="center"/>
    </xf>
    <xf numFmtId="178" fontId="5" fillId="0" borderId="14" xfId="0" applyNumberFormat="1" applyFont="1" applyBorder="1" applyAlignment="1">
      <alignment horizontal="center" vertical="center"/>
    </xf>
    <xf numFmtId="178" fontId="5" fillId="0" borderId="15" xfId="0" applyNumberFormat="1" applyFont="1" applyBorder="1" applyAlignment="1">
      <alignment horizontal="center" vertical="center"/>
    </xf>
    <xf numFmtId="178" fontId="5" fillId="0" borderId="16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6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 applyProtection="1">
      <alignment horizontal="left" vertical="center"/>
      <protection locked="0"/>
    </xf>
    <xf numFmtId="0" fontId="5" fillId="0" borderId="42" xfId="0" applyFont="1" applyBorder="1" applyAlignment="1" applyProtection="1">
      <alignment horizontal="left" vertical="center"/>
      <protection locked="0"/>
    </xf>
    <xf numFmtId="0" fontId="5" fillId="0" borderId="43" xfId="0" applyFont="1" applyBorder="1" applyAlignment="1" applyProtection="1">
      <alignment horizontal="left" vertical="center"/>
      <protection locked="0"/>
    </xf>
    <xf numFmtId="0" fontId="22" fillId="0" borderId="48" xfId="1" applyBorder="1" applyAlignment="1">
      <alignment horizontal="left" vertical="center"/>
    </xf>
    <xf numFmtId="0" fontId="13" fillId="0" borderId="45" xfId="0" applyFont="1" applyBorder="1" applyAlignment="1">
      <alignment horizontal="left" vertical="center"/>
    </xf>
    <xf numFmtId="0" fontId="13" fillId="0" borderId="46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5" fontId="13" fillId="0" borderId="2" xfId="0" applyNumberFormat="1" applyFont="1" applyBorder="1" applyAlignment="1">
      <alignment horizontal="center" vertical="center"/>
    </xf>
    <xf numFmtId="5" fontId="13" fillId="0" borderId="3" xfId="0" applyNumberFormat="1" applyFont="1" applyBorder="1" applyAlignment="1">
      <alignment horizontal="center" vertical="center"/>
    </xf>
    <xf numFmtId="5" fontId="13" fillId="0" borderId="4" xfId="0" applyNumberFormat="1" applyFont="1" applyBorder="1" applyAlignment="1">
      <alignment horizontal="center" vertical="center"/>
    </xf>
    <xf numFmtId="5" fontId="13" fillId="0" borderId="5" xfId="0" applyNumberFormat="1" applyFont="1" applyBorder="1" applyAlignment="1">
      <alignment horizontal="center" vertical="center"/>
    </xf>
    <xf numFmtId="5" fontId="8" fillId="0" borderId="4" xfId="0" applyNumberFormat="1" applyFont="1" applyBorder="1" applyAlignment="1">
      <alignment horizontal="center" vertical="center"/>
    </xf>
    <xf numFmtId="5" fontId="8" fillId="0" borderId="5" xfId="0" applyNumberFormat="1" applyFont="1" applyBorder="1" applyAlignment="1">
      <alignment horizontal="center" vertical="center"/>
    </xf>
    <xf numFmtId="0" fontId="7" fillId="2" borderId="28" xfId="0" applyFont="1" applyFill="1" applyBorder="1" applyAlignment="1" applyProtection="1">
      <alignment horizontal="left" vertical="center" wrapText="1"/>
      <protection locked="0"/>
    </xf>
    <xf numFmtId="0" fontId="7" fillId="2" borderId="29" xfId="0" applyFont="1" applyFill="1" applyBorder="1" applyAlignment="1" applyProtection="1">
      <alignment horizontal="left" vertical="center" wrapText="1"/>
      <protection locked="0"/>
    </xf>
    <xf numFmtId="0" fontId="7" fillId="2" borderId="30" xfId="0" applyFont="1" applyFill="1" applyBorder="1" applyAlignment="1" applyProtection="1">
      <alignment horizontal="left" vertical="center" wrapText="1"/>
      <protection locked="0"/>
    </xf>
    <xf numFmtId="176" fontId="5" fillId="2" borderId="14" xfId="0" applyNumberFormat="1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13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textRotation="255"/>
    </xf>
    <xf numFmtId="0" fontId="4" fillId="2" borderId="10" xfId="0" applyFont="1" applyFill="1" applyBorder="1" applyAlignment="1">
      <alignment horizontal="center" vertical="center" textRotation="255"/>
    </xf>
    <xf numFmtId="0" fontId="4" fillId="2" borderId="11" xfId="0" applyFont="1" applyFill="1" applyBorder="1" applyAlignment="1">
      <alignment horizontal="center" vertical="center" textRotation="255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1222375</xdr:colOff>
      <xdr:row>34</xdr:row>
      <xdr:rowOff>7936</xdr:rowOff>
    </xdr:from>
    <xdr:to>
      <xdr:col>14</xdr:col>
      <xdr:colOff>628624</xdr:colOff>
      <xdr:row>34</xdr:row>
      <xdr:rowOff>15152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BEE2B313-C61A-08F2-A3F7-B199CE2CA159}"/>
            </a:ext>
          </a:extLst>
        </xdr:cNvPr>
        <xdr:cNvCxnSpPr/>
      </xdr:nvCxnSpPr>
      <xdr:spPr>
        <a:xfrm>
          <a:off x="3778250" y="9207499"/>
          <a:ext cx="2795562" cy="7216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12700</xdr:colOff>
      <xdr:row>7</xdr:row>
      <xdr:rowOff>215900</xdr:rowOff>
    </xdr:from>
    <xdr:to>
      <xdr:col>14</xdr:col>
      <xdr:colOff>641350</xdr:colOff>
      <xdr:row>7</xdr:row>
      <xdr:rowOff>218440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EFA9F29-1AA3-BF67-C551-A927D0EF0E6F}"/>
            </a:ext>
          </a:extLst>
        </xdr:cNvPr>
        <xdr:cNvCxnSpPr/>
      </xdr:nvCxnSpPr>
      <xdr:spPr>
        <a:xfrm flipV="1">
          <a:off x="2889250" y="1943100"/>
          <a:ext cx="4038600" cy="25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238125</xdr:colOff>
      <xdr:row>32</xdr:row>
      <xdr:rowOff>222250</xdr:rowOff>
    </xdr:from>
    <xdr:to>
      <xdr:col>14</xdr:col>
      <xdr:colOff>698500</xdr:colOff>
      <xdr:row>34</xdr:row>
      <xdr:rowOff>20703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79B1D24D-CFA4-43A7-BF01-386728F16E07}"/>
            </a:ext>
          </a:extLst>
        </xdr:cNvPr>
        <xdr:cNvSpPr txBox="1"/>
      </xdr:nvSpPr>
      <xdr:spPr>
        <a:xfrm>
          <a:off x="8913813" y="6350000"/>
          <a:ext cx="460375" cy="5128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0" rtlCol="0" anchor="b" anchorCtr="0"/>
        <a:lstStyle/>
        <a:p>
          <a:r>
            <a:rPr kumimoji="1" lang="ja-JP" altLang="en-US" sz="1400"/>
            <a:t>円</a:t>
          </a:r>
          <a:endParaRPr kumimoji="1" lang="en-US" altLang="ja-JP" sz="1400"/>
        </a:p>
      </xdr:txBody>
    </xdr:sp>
    <xdr:clientData/>
  </xdr:twoCellAnchor>
  <xdr:twoCellAnchor editAs="oneCell">
    <xdr:from>
      <xdr:col>11</xdr:col>
      <xdr:colOff>1042937</xdr:colOff>
      <xdr:row>12</xdr:row>
      <xdr:rowOff>144520</xdr:rowOff>
    </xdr:from>
    <xdr:to>
      <xdr:col>11</xdr:col>
      <xdr:colOff>1059497</xdr:colOff>
      <xdr:row>12</xdr:row>
      <xdr:rowOff>151360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インク 1">
              <a:extLst>
                <a:ext uri="{FF2B5EF4-FFF2-40B4-BE49-F238E27FC236}">
                  <a16:creationId xmlns:a16="http://schemas.microsoft.com/office/drawing/2014/main" id="{2CAD9E8B-DAE2-9294-374A-5559F937F018}"/>
                </a:ext>
              </a:extLst>
            </xdr14:cNvPr>
            <xdr14:cNvContentPartPr/>
          </xdr14:nvContentPartPr>
          <xdr14:nvPr macro=""/>
          <xdr14:xfrm>
            <a:off x="7893000" y="2684520"/>
            <a:ext cx="16560" cy="6840"/>
          </xdr14:xfrm>
        </xdr:contentPart>
      </mc:Choice>
      <mc:Fallback xmlns="">
        <xdr:pic>
          <xdr:nvPicPr>
            <xdr:cNvPr id="2" name="インク 1">
              <a:extLst>
                <a:ext uri="{FF2B5EF4-FFF2-40B4-BE49-F238E27FC236}">
                  <a16:creationId xmlns:a16="http://schemas.microsoft.com/office/drawing/2014/main" id="{2CAD9E8B-DAE2-9294-374A-5559F937F018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888680" y="2680200"/>
              <a:ext cx="25200" cy="154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5-01-11T02:26:46.74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46 18 3556 0 0,'-4'0'4729'0'0,"-2"-2"-3937"0"0,1 2-484 0 0,-3 0-308 0 0,1-1-120 0 0,1 1 72 0 0,0-2 48 0 0,4 0 0 0 0,0 2 0 0 0,2-1-1808 0 0,0-1-52 0 0,0 0 35 0 0,0 1 41 0 0,4-4 412 0 0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kan-kntmice@or.knt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3F793-BDB1-48D7-96C0-A678380A5C7C}">
  <dimension ref="A1:P35"/>
  <sheetViews>
    <sheetView tabSelected="1" topLeftCell="A10" zoomScale="120" zoomScaleNormal="120" workbookViewId="0">
      <selection activeCell="F21" sqref="F21:F24"/>
    </sheetView>
  </sheetViews>
  <sheetFormatPr defaultRowHeight="18" x14ac:dyDescent="0.45"/>
  <cols>
    <col min="1" max="1" width="2.59765625" style="2" customWidth="1"/>
    <col min="2" max="2" width="1.8984375" style="2" customWidth="1"/>
    <col min="3" max="3" width="3.09765625" style="2" customWidth="1"/>
    <col min="4" max="5" width="9.59765625" style="2" customWidth="1"/>
    <col min="6" max="6" width="7.5" style="2" customWidth="1"/>
    <col min="7" max="8" width="8.59765625" style="2" customWidth="1"/>
    <col min="9" max="9" width="29" style="2" customWidth="1"/>
    <col min="10" max="10" width="1.5" style="17" customWidth="1"/>
    <col min="11" max="11" width="7.8984375" style="2" customWidth="1"/>
    <col min="12" max="12" width="17.3984375" style="2" customWidth="1"/>
    <col min="13" max="13" width="1.59765625" style="2" customWidth="1"/>
    <col min="14" max="14" width="9.59765625" style="2" customWidth="1"/>
    <col min="15" max="15" width="11.59765625" style="2" customWidth="1"/>
    <col min="16" max="16" width="1.3984375" style="44" customWidth="1"/>
  </cols>
  <sheetData>
    <row r="1" spans="1:16" ht="16.95" customHeight="1" x14ac:dyDescent="0.45">
      <c r="B1" s="3"/>
      <c r="C1" s="182" t="s">
        <v>46</v>
      </c>
      <c r="D1" s="183"/>
      <c r="E1" s="186" t="s">
        <v>38</v>
      </c>
      <c r="F1" s="187"/>
      <c r="G1" s="187"/>
      <c r="H1" s="187"/>
      <c r="I1" s="187"/>
      <c r="J1" s="187"/>
      <c r="K1" s="188"/>
      <c r="L1" s="180" t="s">
        <v>39</v>
      </c>
      <c r="M1" s="180"/>
      <c r="N1" s="180"/>
      <c r="O1" s="180"/>
    </row>
    <row r="2" spans="1:16" ht="18.75" customHeight="1" thickBot="1" x14ac:dyDescent="0.5">
      <c r="B2" s="6"/>
      <c r="C2" s="184" t="s">
        <v>40</v>
      </c>
      <c r="D2" s="185"/>
      <c r="E2" s="189" t="s">
        <v>49</v>
      </c>
      <c r="F2" s="190"/>
      <c r="G2" s="190"/>
      <c r="H2" s="190"/>
      <c r="I2" s="190"/>
      <c r="J2" s="190"/>
      <c r="K2" s="191"/>
      <c r="L2" s="181"/>
      <c r="M2" s="181"/>
      <c r="N2" s="181"/>
      <c r="O2" s="181"/>
    </row>
    <row r="3" spans="1:16" s="1" customFormat="1" ht="21" customHeight="1" x14ac:dyDescent="0.45">
      <c r="A3" s="10"/>
      <c r="B3" s="213" t="s">
        <v>71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44"/>
    </row>
    <row r="4" spans="1:16" ht="16.5" customHeight="1" x14ac:dyDescent="0.15">
      <c r="B4" s="11" t="s">
        <v>24</v>
      </c>
      <c r="C4" s="12"/>
      <c r="D4" s="51" t="s">
        <v>44</v>
      </c>
      <c r="E4" s="51"/>
      <c r="F4" s="4"/>
      <c r="G4" s="16"/>
      <c r="H4" s="13"/>
      <c r="I4" s="14" t="s">
        <v>55</v>
      </c>
      <c r="J4" s="212"/>
      <c r="K4" s="212"/>
      <c r="L4" s="212"/>
      <c r="M4" s="212"/>
      <c r="N4" s="212"/>
      <c r="O4" s="212"/>
    </row>
    <row r="5" spans="1:16" ht="16.5" customHeight="1" x14ac:dyDescent="0.45">
      <c r="B5" s="15"/>
      <c r="D5" s="7" t="s">
        <v>47</v>
      </c>
      <c r="E5" s="7"/>
      <c r="F5" s="4"/>
      <c r="G5" s="16"/>
      <c r="I5" s="7"/>
      <c r="J5" s="17" t="s">
        <v>12</v>
      </c>
      <c r="K5" s="4"/>
      <c r="L5" s="192"/>
      <c r="M5" s="192"/>
      <c r="N5" s="192"/>
      <c r="O5" s="192"/>
    </row>
    <row r="6" spans="1:16" ht="17.7" customHeight="1" x14ac:dyDescent="0.2">
      <c r="D6" s="5" t="s">
        <v>48</v>
      </c>
      <c r="E6" s="5"/>
      <c r="F6" s="17"/>
      <c r="G6" s="17"/>
      <c r="I6" s="7"/>
      <c r="J6" s="8"/>
      <c r="K6" s="14" t="s">
        <v>10</v>
      </c>
      <c r="L6" s="193"/>
      <c r="M6" s="193"/>
      <c r="N6" s="193"/>
      <c r="O6" s="193"/>
    </row>
    <row r="7" spans="1:16" ht="17.7" customHeight="1" x14ac:dyDescent="0.45">
      <c r="D7" s="5" t="s">
        <v>50</v>
      </c>
      <c r="G7" s="17"/>
      <c r="I7" s="9"/>
      <c r="K7" s="14" t="s">
        <v>11</v>
      </c>
      <c r="L7" s="194"/>
      <c r="M7" s="194"/>
      <c r="N7" s="194"/>
      <c r="O7" s="194"/>
    </row>
    <row r="8" spans="1:16" ht="19.5" customHeight="1" x14ac:dyDescent="0.45">
      <c r="H8" s="38" t="s">
        <v>37</v>
      </c>
      <c r="I8" s="192"/>
      <c r="J8" s="192"/>
      <c r="K8" s="192"/>
      <c r="L8" s="192"/>
      <c r="M8" s="192"/>
      <c r="N8" s="192"/>
      <c r="O8" s="192"/>
    </row>
    <row r="9" spans="1:16" ht="15.75" customHeight="1" thickBot="1" x14ac:dyDescent="0.5">
      <c r="B9" s="153" t="s">
        <v>2</v>
      </c>
      <c r="C9" s="40"/>
      <c r="D9" s="41"/>
      <c r="E9" s="42"/>
      <c r="F9" s="169" t="s">
        <v>57</v>
      </c>
      <c r="G9" s="90" t="s">
        <v>54</v>
      </c>
      <c r="H9" s="90"/>
      <c r="I9" s="211" t="s">
        <v>59</v>
      </c>
      <c r="J9" s="211"/>
      <c r="K9" s="211"/>
      <c r="L9" s="120" t="s">
        <v>73</v>
      </c>
      <c r="M9" s="121"/>
      <c r="N9" s="122"/>
      <c r="O9" s="55"/>
    </row>
    <row r="10" spans="1:16" ht="13.5" customHeight="1" x14ac:dyDescent="0.45">
      <c r="B10" s="153"/>
      <c r="C10" s="138" t="s">
        <v>41</v>
      </c>
      <c r="D10" s="139"/>
      <c r="E10" s="140"/>
      <c r="F10" s="123"/>
      <c r="G10" s="195">
        <v>35000</v>
      </c>
      <c r="H10" s="196"/>
      <c r="I10" s="63" t="s">
        <v>14</v>
      </c>
      <c r="J10" s="24" t="s">
        <v>4</v>
      </c>
      <c r="K10" s="52">
        <v>36300</v>
      </c>
      <c r="L10" s="68" t="s">
        <v>52</v>
      </c>
      <c r="M10" s="58" t="s">
        <v>63</v>
      </c>
      <c r="N10" s="69">
        <v>70000</v>
      </c>
      <c r="O10" s="56"/>
      <c r="P10" s="54"/>
    </row>
    <row r="11" spans="1:16" ht="13.5" customHeight="1" x14ac:dyDescent="0.45">
      <c r="B11" s="153"/>
      <c r="C11" s="43"/>
      <c r="D11" s="58"/>
      <c r="E11" s="61"/>
      <c r="F11" s="123"/>
      <c r="G11" s="197"/>
      <c r="H11" s="198"/>
      <c r="I11" s="64" t="s">
        <v>15</v>
      </c>
      <c r="J11" s="25" t="s">
        <v>4</v>
      </c>
      <c r="K11" s="67">
        <v>31900</v>
      </c>
      <c r="L11" s="68" t="s">
        <v>65</v>
      </c>
      <c r="M11" s="58" t="s">
        <v>63</v>
      </c>
      <c r="N11" s="69">
        <v>50000</v>
      </c>
      <c r="O11" s="56"/>
      <c r="P11" s="86"/>
    </row>
    <row r="12" spans="1:16" ht="13.5" customHeight="1" x14ac:dyDescent="0.45">
      <c r="B12" s="153"/>
      <c r="C12" s="138" t="s">
        <v>42</v>
      </c>
      <c r="D12" s="139"/>
      <c r="E12" s="140"/>
      <c r="F12" s="129"/>
      <c r="G12" s="199" t="s">
        <v>22</v>
      </c>
      <c r="H12" s="200"/>
      <c r="I12" s="64" t="s">
        <v>16</v>
      </c>
      <c r="J12" s="25" t="s">
        <v>4</v>
      </c>
      <c r="K12" s="67">
        <v>19800</v>
      </c>
      <c r="L12" s="68" t="s">
        <v>64</v>
      </c>
      <c r="M12" s="58" t="s">
        <v>62</v>
      </c>
      <c r="N12" s="69">
        <v>90000</v>
      </c>
      <c r="O12" s="87" t="s">
        <v>51</v>
      </c>
      <c r="P12" s="86"/>
    </row>
    <row r="13" spans="1:16" ht="13.5" customHeight="1" thickBot="1" x14ac:dyDescent="0.5">
      <c r="B13" s="153"/>
      <c r="C13" s="43"/>
      <c r="D13" s="58"/>
      <c r="E13" s="61"/>
      <c r="F13" s="147" t="s">
        <v>58</v>
      </c>
      <c r="G13" s="113" t="s">
        <v>23</v>
      </c>
      <c r="H13" s="114"/>
      <c r="I13" s="64" t="s">
        <v>17</v>
      </c>
      <c r="J13" s="25" t="s">
        <v>4</v>
      </c>
      <c r="K13" s="67">
        <v>17600</v>
      </c>
      <c r="L13" s="126"/>
      <c r="M13" s="127"/>
      <c r="N13" s="128"/>
      <c r="O13" s="87"/>
      <c r="P13" s="86"/>
    </row>
    <row r="14" spans="1:16" ht="13.5" customHeight="1" x14ac:dyDescent="0.45">
      <c r="B14" s="153"/>
      <c r="C14" s="138" t="s">
        <v>43</v>
      </c>
      <c r="D14" s="139"/>
      <c r="E14" s="140"/>
      <c r="F14" s="148"/>
      <c r="G14" s="115" t="s">
        <v>56</v>
      </c>
      <c r="H14" s="116"/>
      <c r="I14" s="65" t="s">
        <v>18</v>
      </c>
      <c r="J14" s="25" t="s">
        <v>4</v>
      </c>
      <c r="K14" s="67">
        <v>15400</v>
      </c>
      <c r="L14" s="70"/>
      <c r="M14" s="58"/>
      <c r="N14" s="71"/>
      <c r="O14" s="57">
        <v>60000</v>
      </c>
      <c r="P14" s="86"/>
    </row>
    <row r="15" spans="1:16" ht="13.5" customHeight="1" x14ac:dyDescent="0.45">
      <c r="B15" s="153"/>
      <c r="C15" s="43"/>
      <c r="D15" s="58"/>
      <c r="E15" s="61"/>
      <c r="F15" s="148"/>
      <c r="G15" s="167" t="s">
        <v>0</v>
      </c>
      <c r="H15" s="132" t="s">
        <v>1</v>
      </c>
      <c r="I15" s="65" t="s">
        <v>19</v>
      </c>
      <c r="J15" s="25" t="s">
        <v>4</v>
      </c>
      <c r="K15" s="67">
        <v>11000</v>
      </c>
      <c r="L15" s="123" t="s">
        <v>60</v>
      </c>
      <c r="M15" s="124"/>
      <c r="N15" s="125"/>
      <c r="O15" s="57">
        <v>50000</v>
      </c>
      <c r="P15" s="86"/>
    </row>
    <row r="16" spans="1:16" ht="13.5" customHeight="1" thickBot="1" x14ac:dyDescent="0.5">
      <c r="B16" s="153"/>
      <c r="C16" s="59"/>
      <c r="D16" s="60"/>
      <c r="E16" s="62"/>
      <c r="F16" s="149"/>
      <c r="G16" s="168"/>
      <c r="H16" s="133"/>
      <c r="I16" s="66" t="s">
        <v>25</v>
      </c>
      <c r="J16" s="26" t="s">
        <v>4</v>
      </c>
      <c r="K16" s="53">
        <v>11000</v>
      </c>
      <c r="L16" s="129" t="s">
        <v>61</v>
      </c>
      <c r="M16" s="130"/>
      <c r="N16" s="131"/>
      <c r="O16" s="57">
        <v>80000</v>
      </c>
      <c r="P16" s="86"/>
    </row>
    <row r="17" spans="2:16" ht="13.2" customHeight="1" x14ac:dyDescent="0.45">
      <c r="B17" s="214" t="s">
        <v>6</v>
      </c>
      <c r="C17" s="45" t="s">
        <v>8</v>
      </c>
      <c r="D17" s="134" t="s">
        <v>7</v>
      </c>
      <c r="E17" s="135"/>
      <c r="F17" s="150" t="s">
        <v>9</v>
      </c>
      <c r="G17" s="111" t="s">
        <v>3</v>
      </c>
      <c r="H17" s="111" t="s">
        <v>3</v>
      </c>
      <c r="I17" s="201" t="s">
        <v>26</v>
      </c>
      <c r="J17" s="208" t="s">
        <v>4</v>
      </c>
      <c r="K17" s="204">
        <f>IF(I17=$I$10,$K$10,IF(I17=$I$11,$K$11,IF(I17=$I$12,$K$12,IF(I17=$I$13,$K$13,IF(I17=$I$14,$K$14,IF(I17=$I$15,$K$15,IF(I17=$I$16,$K$16,IF(I17="宿泊なし","0"," "))))))))</f>
        <v>36300</v>
      </c>
      <c r="L17" s="207" t="s">
        <v>53</v>
      </c>
      <c r="M17" s="83" t="s">
        <v>4</v>
      </c>
      <c r="N17" s="117">
        <f>IF(L17=$L$10,$N$10,IF(L17=$L$11,$N$11,IF(L17=$L$12,$N$12,IF(L17="参加しない","0",""))))</f>
        <v>50000</v>
      </c>
      <c r="O17" s="99">
        <f>IFERROR($G$10+K17+N17," ")</f>
        <v>121300</v>
      </c>
      <c r="P17" s="88"/>
    </row>
    <row r="18" spans="2:16" ht="13.2" customHeight="1" x14ac:dyDescent="0.45">
      <c r="B18" s="215"/>
      <c r="C18" s="18" t="s">
        <v>36</v>
      </c>
      <c r="D18" s="27" t="s">
        <v>29</v>
      </c>
      <c r="E18" s="19" t="s">
        <v>30</v>
      </c>
      <c r="F18" s="151"/>
      <c r="G18" s="112"/>
      <c r="H18" s="112"/>
      <c r="I18" s="202"/>
      <c r="J18" s="209"/>
      <c r="K18" s="205"/>
      <c r="L18" s="207"/>
      <c r="M18" s="84"/>
      <c r="N18" s="118" t="str">
        <f>IF(H20=$L$10,$N$10,IF(H20=$L$11,$N$11,IF(H20=$L$12,$N$12,"")))</f>
        <v/>
      </c>
      <c r="O18" s="100"/>
      <c r="P18" s="88"/>
    </row>
    <row r="19" spans="2:16" ht="13.2" customHeight="1" x14ac:dyDescent="0.45">
      <c r="B19" s="215"/>
      <c r="C19" s="163" t="s">
        <v>5</v>
      </c>
      <c r="D19" s="136" t="s">
        <v>28</v>
      </c>
      <c r="E19" s="165" t="s">
        <v>27</v>
      </c>
      <c r="F19" s="151"/>
      <c r="G19" s="112"/>
      <c r="H19" s="112"/>
      <c r="I19" s="202"/>
      <c r="J19" s="209"/>
      <c r="K19" s="205"/>
      <c r="L19" s="207"/>
      <c r="M19" s="84"/>
      <c r="N19" s="118" t="str">
        <f>IF(H21=$L$10,$N$10,IF(H21=$L$11,$N$11,IF(H21=$L$12,$N$12,"")))</f>
        <v/>
      </c>
      <c r="O19" s="100"/>
      <c r="P19" s="88"/>
    </row>
    <row r="20" spans="2:16" ht="13.2" customHeight="1" x14ac:dyDescent="0.45">
      <c r="B20" s="216"/>
      <c r="C20" s="164"/>
      <c r="D20" s="137"/>
      <c r="E20" s="166"/>
      <c r="F20" s="152"/>
      <c r="G20" s="112"/>
      <c r="H20" s="112"/>
      <c r="I20" s="203"/>
      <c r="J20" s="210"/>
      <c r="K20" s="206"/>
      <c r="L20" s="207"/>
      <c r="M20" s="85"/>
      <c r="N20" s="119" t="str">
        <f>IF(H22=$L$10,$N$10,IF(H22=$L$11,$N$11,IF(H22=$L$12,$N$12,"")))</f>
        <v/>
      </c>
      <c r="O20" s="101"/>
      <c r="P20" s="88"/>
    </row>
    <row r="21" spans="2:16" ht="14.4" customHeight="1" x14ac:dyDescent="0.45">
      <c r="B21" s="154">
        <v>1</v>
      </c>
      <c r="C21" s="20" t="s">
        <v>8</v>
      </c>
      <c r="D21" s="141"/>
      <c r="E21" s="142"/>
      <c r="F21" s="157"/>
      <c r="G21" s="91"/>
      <c r="H21" s="91"/>
      <c r="I21" s="170"/>
      <c r="J21" s="92" t="s">
        <v>20</v>
      </c>
      <c r="K21" s="95" t="str">
        <f>IF(I21=$I$10,$K$10,IF(I21=$I$11,$K$11,IF(I21=$I$12,$K$12,IF(I21=$I$13,$K$13,IF(I21=$I$14,$K$14,IF(I21=$I$15,$K$15,IF(I21=$I$16,$K$16,IF(I21="宿泊なし","0"," "))))))))</f>
        <v xml:space="preserve"> </v>
      </c>
      <c r="L21" s="98"/>
      <c r="M21" s="174" t="s">
        <v>20</v>
      </c>
      <c r="N21" s="177" t="str">
        <f>IF(L21=$L$10,$N$10,IF(L21=$L$11,$N$11,IF(L21=$L$12,$N$12,IF(L21="参加しない","0",""))))</f>
        <v/>
      </c>
      <c r="O21" s="102" t="str">
        <f t="shared" ref="O21" si="0">IFERROR($G$10+K21+N21," ")</f>
        <v xml:space="preserve"> </v>
      </c>
      <c r="P21" s="88"/>
    </row>
    <row r="22" spans="2:16" ht="14.4" customHeight="1" x14ac:dyDescent="0.45">
      <c r="B22" s="155"/>
      <c r="C22" s="21" t="s">
        <v>36</v>
      </c>
      <c r="D22" s="30"/>
      <c r="E22" s="29"/>
      <c r="F22" s="158"/>
      <c r="G22" s="91"/>
      <c r="H22" s="91"/>
      <c r="I22" s="171"/>
      <c r="J22" s="93"/>
      <c r="K22" s="96"/>
      <c r="L22" s="98"/>
      <c r="M22" s="175"/>
      <c r="N22" s="178" t="str">
        <f>IF(H24=$L$10,$N$10,IF(H24=$L$11,$N$11,IF(H24=$L$12,$N$12,"")))</f>
        <v/>
      </c>
      <c r="O22" s="103"/>
      <c r="P22" s="88"/>
    </row>
    <row r="23" spans="2:16" ht="14.4" customHeight="1" x14ac:dyDescent="0.45">
      <c r="B23" s="155"/>
      <c r="C23" s="143" t="s">
        <v>5</v>
      </c>
      <c r="D23" s="161"/>
      <c r="E23" s="145"/>
      <c r="F23" s="158"/>
      <c r="G23" s="91"/>
      <c r="H23" s="91"/>
      <c r="I23" s="171"/>
      <c r="J23" s="93"/>
      <c r="K23" s="96"/>
      <c r="L23" s="98"/>
      <c r="M23" s="175"/>
      <c r="N23" s="178" t="str">
        <f>IF(H25=$L$10,$N$10,IF(H25=$L$11,$N$11,IF(H25=$L$12,$N$12,"")))</f>
        <v/>
      </c>
      <c r="O23" s="103"/>
      <c r="P23" s="88"/>
    </row>
    <row r="24" spans="2:16" ht="14.4" customHeight="1" x14ac:dyDescent="0.45">
      <c r="B24" s="156"/>
      <c r="C24" s="144"/>
      <c r="D24" s="162"/>
      <c r="E24" s="146"/>
      <c r="F24" s="159"/>
      <c r="G24" s="91"/>
      <c r="H24" s="91"/>
      <c r="I24" s="172"/>
      <c r="J24" s="94"/>
      <c r="K24" s="97"/>
      <c r="L24" s="98"/>
      <c r="M24" s="176"/>
      <c r="N24" s="179" t="str">
        <f>IF(H26=$L$10,$N$10,IF(H26=$L$11,$N$11,IF(H26=$L$12,$N$12,"")))</f>
        <v/>
      </c>
      <c r="O24" s="104"/>
      <c r="P24" s="88"/>
    </row>
    <row r="25" spans="2:16" ht="14.4" customHeight="1" x14ac:dyDescent="0.45">
      <c r="B25" s="154">
        <v>2</v>
      </c>
      <c r="C25" s="20" t="s">
        <v>8</v>
      </c>
      <c r="D25" s="141"/>
      <c r="E25" s="142"/>
      <c r="F25" s="157"/>
      <c r="G25" s="91"/>
      <c r="H25" s="91"/>
      <c r="I25" s="170"/>
      <c r="J25" s="92" t="s">
        <v>20</v>
      </c>
      <c r="K25" s="107" t="str">
        <f t="shared" ref="K25" si="1">IF(I25=$I$10,$K$10,IF(I25=$I$11,$K$11,IF(I25=$I$12,$K$12,IF(I25=$I$13,$K$13,IF(I25=$I$14,$K$14,IF(I25=$I$15,$K$15,IF(I25=$I$16,$K$16,IF(I25="宿泊なし","0"," "))))))))</f>
        <v xml:space="preserve"> </v>
      </c>
      <c r="L25" s="110" t="s">
        <v>74</v>
      </c>
      <c r="M25" s="174" t="s">
        <v>20</v>
      </c>
      <c r="N25" s="177">
        <v>0</v>
      </c>
      <c r="O25" s="102" t="str">
        <f t="shared" ref="O25" si="2">IFERROR($G$10+K25+N25," ")</f>
        <v xml:space="preserve"> </v>
      </c>
      <c r="P25" s="88"/>
    </row>
    <row r="26" spans="2:16" ht="14.4" customHeight="1" x14ac:dyDescent="0.45">
      <c r="B26" s="155"/>
      <c r="C26" s="21" t="s">
        <v>36</v>
      </c>
      <c r="D26" s="30"/>
      <c r="E26" s="29"/>
      <c r="F26" s="158"/>
      <c r="G26" s="91"/>
      <c r="H26" s="91"/>
      <c r="I26" s="171"/>
      <c r="J26" s="93"/>
      <c r="K26" s="108"/>
      <c r="L26" s="110"/>
      <c r="M26" s="175"/>
      <c r="N26" s="178"/>
      <c r="O26" s="103"/>
      <c r="P26" s="88"/>
    </row>
    <row r="27" spans="2:16" ht="14.4" customHeight="1" x14ac:dyDescent="0.45">
      <c r="B27" s="155"/>
      <c r="C27" s="143" t="s">
        <v>5</v>
      </c>
      <c r="D27" s="161"/>
      <c r="E27" s="145"/>
      <c r="F27" s="158"/>
      <c r="G27" s="91"/>
      <c r="H27" s="91"/>
      <c r="I27" s="171"/>
      <c r="J27" s="93"/>
      <c r="K27" s="108"/>
      <c r="L27" s="110"/>
      <c r="M27" s="175"/>
      <c r="N27" s="178"/>
      <c r="O27" s="103"/>
      <c r="P27" s="88"/>
    </row>
    <row r="28" spans="2:16" ht="14.4" customHeight="1" x14ac:dyDescent="0.45">
      <c r="B28" s="156"/>
      <c r="C28" s="144"/>
      <c r="D28" s="162"/>
      <c r="E28" s="146"/>
      <c r="F28" s="159"/>
      <c r="G28" s="91"/>
      <c r="H28" s="91"/>
      <c r="I28" s="172"/>
      <c r="J28" s="94"/>
      <c r="K28" s="109"/>
      <c r="L28" s="110"/>
      <c r="M28" s="176"/>
      <c r="N28" s="179"/>
      <c r="O28" s="104"/>
      <c r="P28" s="88"/>
    </row>
    <row r="29" spans="2:16" ht="14.4" customHeight="1" x14ac:dyDescent="0.45">
      <c r="B29" s="154">
        <v>3</v>
      </c>
      <c r="C29" s="20" t="s">
        <v>8</v>
      </c>
      <c r="D29" s="141"/>
      <c r="E29" s="142"/>
      <c r="F29" s="157"/>
      <c r="G29" s="91"/>
      <c r="H29" s="91"/>
      <c r="I29" s="170"/>
      <c r="J29" s="92" t="s">
        <v>20</v>
      </c>
      <c r="K29" s="107" t="str">
        <f t="shared" ref="K29" si="3">IF(I29=$I$10,$K$10,IF(I29=$I$11,$K$11,IF(I29=$I$12,$K$12,IF(I29=$I$13,$K$13,IF(I29=$I$14,$K$14,IF(I29=$I$15,$K$15,IF(I29=$I$16,$K$16,IF(I29="宿泊なし","0"," "))))))))</f>
        <v xml:space="preserve"> </v>
      </c>
      <c r="L29" s="110" t="s">
        <v>74</v>
      </c>
      <c r="M29" s="174" t="s">
        <v>20</v>
      </c>
      <c r="N29" s="177">
        <v>0</v>
      </c>
      <c r="O29" s="102" t="str">
        <f t="shared" ref="O29" si="4">IFERROR($G$10+K29+N29," ")</f>
        <v xml:space="preserve"> </v>
      </c>
      <c r="P29" s="88"/>
    </row>
    <row r="30" spans="2:16" ht="14.4" customHeight="1" x14ac:dyDescent="0.45">
      <c r="B30" s="155"/>
      <c r="C30" s="21" t="s">
        <v>36</v>
      </c>
      <c r="D30" s="30"/>
      <c r="E30" s="29"/>
      <c r="F30" s="158"/>
      <c r="G30" s="91"/>
      <c r="H30" s="91"/>
      <c r="I30" s="171"/>
      <c r="J30" s="93"/>
      <c r="K30" s="108"/>
      <c r="L30" s="110"/>
      <c r="M30" s="175"/>
      <c r="N30" s="178" t="str">
        <f>IF(H32=$L$10,$N$10,IF(H32=$L$11,$N$11,IF(H32=$L$12,$N$12,"")))</f>
        <v/>
      </c>
      <c r="O30" s="103"/>
      <c r="P30" s="88"/>
    </row>
    <row r="31" spans="2:16" ht="14.4" customHeight="1" x14ac:dyDescent="0.45">
      <c r="B31" s="155"/>
      <c r="C31" s="160" t="s">
        <v>5</v>
      </c>
      <c r="D31" s="161"/>
      <c r="E31" s="145"/>
      <c r="F31" s="158"/>
      <c r="G31" s="91"/>
      <c r="H31" s="91"/>
      <c r="I31" s="171"/>
      <c r="J31" s="93"/>
      <c r="K31" s="108"/>
      <c r="L31" s="110"/>
      <c r="M31" s="175"/>
      <c r="N31" s="178" t="str">
        <f>IF(H33=$L$10,$N$10,IF(H33=$L$11,$N$11,IF(H33=$L$12,$N$12,"")))</f>
        <v/>
      </c>
      <c r="O31" s="103"/>
      <c r="P31" s="88"/>
    </row>
    <row r="32" spans="2:16" ht="14.4" customHeight="1" x14ac:dyDescent="0.45">
      <c r="B32" s="156"/>
      <c r="C32" s="144"/>
      <c r="D32" s="162"/>
      <c r="E32" s="146"/>
      <c r="F32" s="159"/>
      <c r="G32" s="91"/>
      <c r="H32" s="91"/>
      <c r="I32" s="172"/>
      <c r="J32" s="94"/>
      <c r="K32" s="109"/>
      <c r="L32" s="110"/>
      <c r="M32" s="176"/>
      <c r="N32" s="179" t="str">
        <f>IF(H34=$L$10,$N$10,IF(H34=$L$11,$N$11,IF(H34=$L$12,$N$12,"")))</f>
        <v/>
      </c>
      <c r="O32" s="104"/>
      <c r="P32" s="88"/>
    </row>
    <row r="33" spans="4:15" ht="18" customHeight="1" x14ac:dyDescent="0.2">
      <c r="D33" s="4" t="s">
        <v>21</v>
      </c>
      <c r="E33" s="4"/>
      <c r="I33" s="173"/>
      <c r="J33" s="173"/>
      <c r="K33" s="23"/>
      <c r="L33" s="105"/>
      <c r="M33" s="105"/>
      <c r="N33" s="105"/>
      <c r="O33" s="105"/>
    </row>
    <row r="34" spans="4:15" ht="20.399999999999999" customHeight="1" x14ac:dyDescent="0.25">
      <c r="E34" s="22"/>
      <c r="F34" s="22"/>
      <c r="G34" s="22"/>
      <c r="H34" s="22"/>
      <c r="I34" s="106" t="str">
        <f>IF(COUNT(O21:O32)=0,"",COUNT(O21:O32))</f>
        <v/>
      </c>
      <c r="J34" s="106"/>
      <c r="K34" s="82" t="s">
        <v>13</v>
      </c>
      <c r="L34" s="89" t="str">
        <f>IF(SUM(O21:O32)=0,"",(SUM(O21:O32)))</f>
        <v/>
      </c>
      <c r="M34" s="89"/>
      <c r="N34" s="89"/>
      <c r="O34" s="89"/>
    </row>
    <row r="35" spans="4:15" ht="7.95" customHeight="1" x14ac:dyDescent="0.45"/>
  </sheetData>
  <sheetProtection sheet="1" objects="1" scenarios="1"/>
  <mergeCells count="106">
    <mergeCell ref="L1:O1"/>
    <mergeCell ref="L2:O2"/>
    <mergeCell ref="C1:D1"/>
    <mergeCell ref="C2:D2"/>
    <mergeCell ref="E1:K1"/>
    <mergeCell ref="E2:K2"/>
    <mergeCell ref="I8:O8"/>
    <mergeCell ref="I21:I24"/>
    <mergeCell ref="L6:O6"/>
    <mergeCell ref="L7:O7"/>
    <mergeCell ref="G10:H11"/>
    <mergeCell ref="G12:H12"/>
    <mergeCell ref="I17:I20"/>
    <mergeCell ref="K17:K20"/>
    <mergeCell ref="L17:L20"/>
    <mergeCell ref="J17:J20"/>
    <mergeCell ref="I9:K9"/>
    <mergeCell ref="J4:O4"/>
    <mergeCell ref="L5:O5"/>
    <mergeCell ref="B3:O3"/>
    <mergeCell ref="B21:B24"/>
    <mergeCell ref="F21:F24"/>
    <mergeCell ref="G21:G24"/>
    <mergeCell ref="B17:B20"/>
    <mergeCell ref="P21:P22"/>
    <mergeCell ref="P23:P24"/>
    <mergeCell ref="P25:P26"/>
    <mergeCell ref="P27:P28"/>
    <mergeCell ref="P29:P30"/>
    <mergeCell ref="P31:P32"/>
    <mergeCell ref="I25:I28"/>
    <mergeCell ref="I29:I32"/>
    <mergeCell ref="I33:J33"/>
    <mergeCell ref="O21:O24"/>
    <mergeCell ref="K25:K28"/>
    <mergeCell ref="L25:L28"/>
    <mergeCell ref="M21:M24"/>
    <mergeCell ref="M25:M28"/>
    <mergeCell ref="M29:M32"/>
    <mergeCell ref="N21:N24"/>
    <mergeCell ref="N25:N28"/>
    <mergeCell ref="N29:N32"/>
    <mergeCell ref="B29:B32"/>
    <mergeCell ref="F29:F32"/>
    <mergeCell ref="G29:G32"/>
    <mergeCell ref="B25:B28"/>
    <mergeCell ref="F25:F28"/>
    <mergeCell ref="G25:G28"/>
    <mergeCell ref="C31:C32"/>
    <mergeCell ref="E31:E32"/>
    <mergeCell ref="D23:D24"/>
    <mergeCell ref="D27:D28"/>
    <mergeCell ref="D25:E25"/>
    <mergeCell ref="D29:E29"/>
    <mergeCell ref="D31:D32"/>
    <mergeCell ref="D21:E21"/>
    <mergeCell ref="C27:C28"/>
    <mergeCell ref="E27:E28"/>
    <mergeCell ref="C23:C24"/>
    <mergeCell ref="E23:E24"/>
    <mergeCell ref="H25:H28"/>
    <mergeCell ref="F13:F16"/>
    <mergeCell ref="F17:F20"/>
    <mergeCell ref="B9:B16"/>
    <mergeCell ref="G17:G20"/>
    <mergeCell ref="C12:E12"/>
    <mergeCell ref="C10:E10"/>
    <mergeCell ref="C19:C20"/>
    <mergeCell ref="E19:E20"/>
    <mergeCell ref="G15:G16"/>
    <mergeCell ref="F9:F12"/>
    <mergeCell ref="G13:H13"/>
    <mergeCell ref="G14:H14"/>
    <mergeCell ref="N17:N20"/>
    <mergeCell ref="L9:N9"/>
    <mergeCell ref="L15:N15"/>
    <mergeCell ref="L13:N13"/>
    <mergeCell ref="L16:N16"/>
    <mergeCell ref="H15:H16"/>
    <mergeCell ref="D17:E17"/>
    <mergeCell ref="D19:D20"/>
    <mergeCell ref="C14:E14"/>
    <mergeCell ref="M17:M20"/>
    <mergeCell ref="P15:P16"/>
    <mergeCell ref="P13:P14"/>
    <mergeCell ref="P11:P12"/>
    <mergeCell ref="O12:O13"/>
    <mergeCell ref="P17:P18"/>
    <mergeCell ref="P19:P20"/>
    <mergeCell ref="L34:O34"/>
    <mergeCell ref="G9:H9"/>
    <mergeCell ref="H21:H24"/>
    <mergeCell ref="J21:J24"/>
    <mergeCell ref="K21:K24"/>
    <mergeCell ref="L21:L24"/>
    <mergeCell ref="O17:O20"/>
    <mergeCell ref="O25:O28"/>
    <mergeCell ref="J25:J28"/>
    <mergeCell ref="L33:O33"/>
    <mergeCell ref="I34:J34"/>
    <mergeCell ref="J29:J32"/>
    <mergeCell ref="K29:K32"/>
    <mergeCell ref="L29:L32"/>
    <mergeCell ref="O29:O32"/>
    <mergeCell ref="H29:H32"/>
    <mergeCell ref="H17:H20"/>
  </mergeCells>
  <phoneticPr fontId="1"/>
  <dataValidations count="4">
    <dataValidation type="list" allowBlank="1" showInputMessage="1" showErrorMessage="1" sqref="F17:F32" xr:uid="{70940CAC-9F1F-465D-A53D-9794EBE6B579}">
      <formula1>"男,女"</formula1>
    </dataValidation>
    <dataValidation type="list" allowBlank="1" showInputMessage="1" showErrorMessage="1" sqref="G17:H32" xr:uid="{9F39DAF1-3EC9-4585-8033-D4213BB38C39}">
      <formula1>"〇,×"</formula1>
    </dataValidation>
    <dataValidation type="list" allowBlank="1" showInputMessage="1" showErrorMessage="1" sqref="I17:I21 I25 I29" xr:uid="{86A98535-B7A1-468E-8589-BF3D93B387E0}">
      <formula1>"宿泊なし,①名古屋マリオットアソシアホテル,②名古屋ＪＲゲートタワーホテル,③名鉄グランドホテル,④モンブランホテルラフィネ名古屋駅前,⑤名鉄イン　名古屋駅新幹線口,⑥サイプレスホテル　名古屋駅前,⑦名鉄イン　名古屋駅前"</formula1>
    </dataValidation>
    <dataValidation type="list" allowBlank="1" showInputMessage="1" showErrorMessage="1" sqref="L17:L24" xr:uid="{83053349-8D77-4EC4-AF9B-78F6667FD3C5}">
      <formula1>"ブース出展,CM放映,ブース出展・CM放映,参加しない"</formula1>
    </dataValidation>
  </dataValidations>
  <hyperlinks>
    <hyperlink ref="E2" r:id="rId1" xr:uid="{B33E6464-A719-497C-A019-52FE66B06F59}"/>
  </hyperlinks>
  <pageMargins left="3.937007874015748E-2" right="3.937007874015748E-2" top="0.35433070866141736" bottom="0.35433070866141736" header="0.11811023622047245" footer="0.11811023622047245"/>
  <pageSetup paperSize="9" fitToHeight="0" orientation="landscape" r:id="rId2"/>
  <colBreaks count="1" manualBreakCount="1">
    <brk id="16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8C4EF-17D9-4A5F-9AEB-908AABF1A5CC}">
  <dimension ref="A1:M66"/>
  <sheetViews>
    <sheetView zoomScale="110" zoomScaleNormal="110" workbookViewId="0">
      <selection activeCell="E13" sqref="E13"/>
    </sheetView>
  </sheetViews>
  <sheetFormatPr defaultRowHeight="18" x14ac:dyDescent="0.45"/>
  <cols>
    <col min="1" max="1" width="2.3984375" style="28" customWidth="1"/>
    <col min="2" max="6" width="12.59765625" customWidth="1"/>
    <col min="7" max="9" width="4.59765625" customWidth="1"/>
    <col min="10" max="10" width="31.69921875" customWidth="1"/>
    <col min="11" max="11" width="18.5" customWidth="1"/>
    <col min="12" max="12" width="1.69921875" customWidth="1"/>
  </cols>
  <sheetData>
    <row r="1" spans="1:11" ht="21.75" customHeight="1" x14ac:dyDescent="0.45">
      <c r="B1" s="46" t="s">
        <v>45</v>
      </c>
    </row>
    <row r="2" spans="1:11" x14ac:dyDescent="0.4">
      <c r="B2" s="48" t="s">
        <v>55</v>
      </c>
      <c r="C2" s="47" t="str">
        <f>IF('賛助会員　参加申込書（WEB用）'!J4="","",'賛助会員　参加申込書（WEB用）'!J4)</f>
        <v/>
      </c>
      <c r="D2" s="47"/>
      <c r="E2" s="47"/>
      <c r="I2" s="76" t="s">
        <v>67</v>
      </c>
      <c r="J2" s="47" t="str">
        <f>IF('賛助会員　参加申込書（WEB用）'!L5="","",'賛助会員　参加申込書（WEB用）'!L5)</f>
        <v/>
      </c>
    </row>
    <row r="3" spans="1:11" x14ac:dyDescent="0.45">
      <c r="B3" s="48" t="s">
        <v>69</v>
      </c>
      <c r="C3" s="79" t="str">
        <f>IF('賛助会員　参加申込書（WEB用）'!L6="","",'賛助会員　参加申込書（WEB用）'!L6)</f>
        <v/>
      </c>
      <c r="D3" s="49"/>
      <c r="I3" s="76" t="s">
        <v>68</v>
      </c>
      <c r="J3" s="78" t="str">
        <f>IF('賛助会員　参加申込書（WEB用）'!L7="","",'賛助会員　参加申込書（WEB用）'!L7)</f>
        <v/>
      </c>
      <c r="K3" s="48"/>
    </row>
    <row r="4" spans="1:11" x14ac:dyDescent="0.45">
      <c r="B4" s="50" t="s">
        <v>70</v>
      </c>
      <c r="C4" s="80" t="str">
        <f>IF('賛助会員　参加申込書（WEB用）'!I8="","",'賛助会員　参加申込書（WEB用）'!I8)</f>
        <v/>
      </c>
      <c r="D4" s="47"/>
      <c r="E4" s="47"/>
      <c r="F4" s="47"/>
      <c r="G4" s="47"/>
      <c r="H4" s="47"/>
    </row>
    <row r="5" spans="1:11" x14ac:dyDescent="0.4">
      <c r="C5" s="50"/>
    </row>
    <row r="6" spans="1:11" x14ac:dyDescent="0.45">
      <c r="A6" s="36"/>
      <c r="B6" s="31" t="s">
        <v>8</v>
      </c>
      <c r="C6" s="32" t="s">
        <v>31</v>
      </c>
      <c r="D6" s="32" t="s">
        <v>32</v>
      </c>
      <c r="E6" s="32" t="s">
        <v>33</v>
      </c>
      <c r="F6" s="32" t="s">
        <v>34</v>
      </c>
      <c r="G6" s="33" t="s">
        <v>35</v>
      </c>
      <c r="H6" s="33" t="s">
        <v>0</v>
      </c>
      <c r="I6" s="33" t="s">
        <v>1</v>
      </c>
      <c r="J6" s="77" t="s">
        <v>72</v>
      </c>
      <c r="K6" s="81" t="s">
        <v>66</v>
      </c>
    </row>
    <row r="7" spans="1:11" x14ac:dyDescent="0.45">
      <c r="A7" s="36">
        <v>1</v>
      </c>
      <c r="B7" s="37" t="str">
        <f>IF('賛助会員　参加申込書（WEB用）'!D21="","",'賛助会員　参加申込書（WEB用）'!D21)</f>
        <v/>
      </c>
      <c r="C7" s="37" t="str">
        <f>IF('賛助会員　参加申込書（WEB用）'!D23="","",'賛助会員　参加申込書（WEB用）'!D23)</f>
        <v/>
      </c>
      <c r="D7" s="37" t="str">
        <f>IF('賛助会員　参加申込書（WEB用）'!E23="","",'賛助会員　参加申込書（WEB用）'!E23)</f>
        <v/>
      </c>
      <c r="E7" s="37" t="str">
        <f>IF('賛助会員　参加申込書（WEB用）'!D22="","",'賛助会員　参加申込書（WEB用）'!D22)</f>
        <v/>
      </c>
      <c r="F7" s="37" t="str">
        <f>IF('賛助会員　参加申込書（WEB用）'!E22="","",'賛助会員　参加申込書（WEB用）'!E22)</f>
        <v/>
      </c>
      <c r="G7" s="35" t="str">
        <f>IF('賛助会員　参加申込書（WEB用）'!F21="","",'賛助会員　参加申込書（WEB用）'!F21)</f>
        <v/>
      </c>
      <c r="H7" s="35" t="str">
        <f>IF('賛助会員　参加申込書（WEB用）'!G21="","",'賛助会員　参加申込書（WEB用）'!G21)</f>
        <v/>
      </c>
      <c r="I7" s="35" t="str">
        <f>IF('賛助会員　参加申込書（WEB用）'!H21="","",'賛助会員　参加申込書（WEB用）'!H21)</f>
        <v/>
      </c>
      <c r="J7" s="34" t="str">
        <f>IF('賛助会員　参加申込書（WEB用）'!I21="","",'賛助会員　参加申込書（WEB用）'!I21)</f>
        <v/>
      </c>
      <c r="K7" s="35" t="str">
        <f>IF('賛助会員　参加申込書（WEB用）'!L21="","",'賛助会員　参加申込書（WEB用）'!L21)</f>
        <v/>
      </c>
    </row>
    <row r="8" spans="1:11" x14ac:dyDescent="0.45">
      <c r="A8" s="36">
        <v>2</v>
      </c>
      <c r="B8" s="37" t="str">
        <f>IF('賛助会員　参加申込書（WEB用）'!D25="","",'賛助会員　参加申込書（WEB用）'!D25)</f>
        <v/>
      </c>
      <c r="C8" s="37" t="str">
        <f>IF('賛助会員　参加申込書（WEB用）'!D27="","",'賛助会員　参加申込書（WEB用）'!D27)</f>
        <v/>
      </c>
      <c r="D8" s="37" t="str">
        <f>IF('賛助会員　参加申込書（WEB用）'!E27="","",'賛助会員　参加申込書（WEB用）'!E27)</f>
        <v/>
      </c>
      <c r="E8" s="37" t="str">
        <f>IF('賛助会員　参加申込書（WEB用）'!D26="","",'賛助会員　参加申込書（WEB用）'!D26)</f>
        <v/>
      </c>
      <c r="F8" s="37" t="str">
        <f>IF('賛助会員　参加申込書（WEB用）'!E26="","",'賛助会員　参加申込書（WEB用）'!E26)</f>
        <v/>
      </c>
      <c r="G8" s="35" t="str">
        <f>IF('賛助会員　参加申込書（WEB用）'!F25="","",'賛助会員　参加申込書（WEB用）'!F25)</f>
        <v/>
      </c>
      <c r="H8" s="35" t="str">
        <f>IF('賛助会員　参加申込書（WEB用）'!G25="","",'賛助会員　参加申込書（WEB用）'!G25)</f>
        <v/>
      </c>
      <c r="I8" s="35" t="str">
        <f>IF('賛助会員　参加申込書（WEB用）'!H25="","",'賛助会員　参加申込書（WEB用）'!H25)</f>
        <v/>
      </c>
      <c r="J8" s="34" t="str">
        <f>IF('賛助会員　参加申込書（WEB用）'!I25="","",'賛助会員　参加申込書（WEB用）'!I25)</f>
        <v/>
      </c>
      <c r="K8" s="77" t="str">
        <f>IF('賛助会員　参加申込書（WEB用）'!L25="","",'賛助会員　参加申込書（WEB用）'!L25)</f>
        <v>参加者1にて選択済み</v>
      </c>
    </row>
    <row r="9" spans="1:11" x14ac:dyDescent="0.45">
      <c r="A9" s="36">
        <v>3</v>
      </c>
      <c r="B9" s="37" t="str">
        <f>IF('賛助会員　参加申込書（WEB用）'!D29="","",'賛助会員　参加申込書（WEB用）'!D29)</f>
        <v/>
      </c>
      <c r="C9" s="37" t="str">
        <f>IF('賛助会員　参加申込書（WEB用）'!D31="","",'賛助会員　参加申込書（WEB用）'!D31)</f>
        <v/>
      </c>
      <c r="D9" s="37" t="str">
        <f>IF('賛助会員　参加申込書（WEB用）'!E31="","",'賛助会員　参加申込書（WEB用）'!E31)</f>
        <v/>
      </c>
      <c r="E9" s="37" t="str">
        <f>IF('賛助会員　参加申込書（WEB用）'!D30="","",'賛助会員　参加申込書（WEB用）'!D30)</f>
        <v/>
      </c>
      <c r="F9" s="37" t="str">
        <f>IF('賛助会員　参加申込書（WEB用）'!E30="","",'賛助会員　参加申込書（WEB用）'!E30)</f>
        <v/>
      </c>
      <c r="G9" s="35" t="str">
        <f>IF('賛助会員　参加申込書（WEB用）'!F29="","",'賛助会員　参加申込書（WEB用）'!F29)</f>
        <v/>
      </c>
      <c r="H9" s="35" t="str">
        <f>IF('賛助会員　参加申込書（WEB用）'!G29="","",'賛助会員　参加申込書（WEB用）'!G29)</f>
        <v/>
      </c>
      <c r="I9" s="35" t="str">
        <f>IF('賛助会員　参加申込書（WEB用）'!H29="","",'賛助会員　参加申込書（WEB用）'!H29)</f>
        <v/>
      </c>
      <c r="J9" s="34" t="str">
        <f>IF('賛助会員　参加申込書（WEB用）'!I29="","",'賛助会員　参加申込書（WEB用）'!I29)</f>
        <v/>
      </c>
      <c r="K9" s="77" t="str">
        <f>IF('賛助会員　参加申込書（WEB用）'!L29="","",'賛助会員　参加申込書（WEB用）'!L29)</f>
        <v>参加者1にて選択済み</v>
      </c>
    </row>
    <row r="10" spans="1:11" ht="19.8" x14ac:dyDescent="0.45">
      <c r="B10" s="72"/>
      <c r="C10" s="73"/>
      <c r="D10" s="73"/>
      <c r="E10" s="73"/>
      <c r="F10" s="73"/>
      <c r="G10" s="74"/>
      <c r="H10" s="74"/>
      <c r="I10" s="74"/>
      <c r="J10" s="39"/>
      <c r="K10" s="73"/>
    </row>
    <row r="11" spans="1:11" ht="19.8" x14ac:dyDescent="0.45">
      <c r="B11" s="72"/>
      <c r="C11" s="73"/>
      <c r="D11" s="73"/>
      <c r="E11" s="73"/>
      <c r="F11" s="73"/>
      <c r="G11" s="74"/>
      <c r="H11" s="74"/>
      <c r="I11" s="74"/>
      <c r="J11" s="39"/>
      <c r="K11" s="73"/>
    </row>
    <row r="12" spans="1:11" ht="19.8" x14ac:dyDescent="0.45">
      <c r="B12" s="72"/>
      <c r="C12" s="73"/>
      <c r="D12" s="73"/>
      <c r="E12" s="73"/>
      <c r="F12" s="73"/>
      <c r="G12" s="74"/>
      <c r="H12" s="74"/>
      <c r="I12" s="74"/>
      <c r="J12" s="39"/>
      <c r="K12" s="73"/>
    </row>
    <row r="13" spans="1:11" ht="19.8" x14ac:dyDescent="0.45">
      <c r="B13" s="72"/>
      <c r="C13" s="73"/>
      <c r="D13" s="73"/>
      <c r="E13" s="73"/>
      <c r="F13" s="73"/>
      <c r="G13" s="74"/>
      <c r="H13" s="74"/>
      <c r="I13" s="74"/>
      <c r="J13" s="39"/>
      <c r="K13" s="73"/>
    </row>
    <row r="14" spans="1:11" ht="19.8" x14ac:dyDescent="0.45">
      <c r="B14" s="72"/>
      <c r="C14" s="73"/>
      <c r="D14" s="73"/>
      <c r="E14" s="73"/>
      <c r="F14" s="73"/>
      <c r="G14" s="74"/>
      <c r="H14" s="74"/>
      <c r="I14" s="74"/>
      <c r="J14" s="39"/>
      <c r="K14" s="73"/>
    </row>
    <row r="15" spans="1:11" ht="19.8" x14ac:dyDescent="0.45">
      <c r="B15" s="72"/>
      <c r="C15" s="73"/>
      <c r="D15" s="73"/>
      <c r="E15" s="73"/>
      <c r="F15" s="73"/>
      <c r="G15" s="74"/>
      <c r="H15" s="74"/>
      <c r="I15" s="74"/>
      <c r="J15" s="39"/>
      <c r="K15" s="73"/>
    </row>
    <row r="16" spans="1:11" ht="19.8" x14ac:dyDescent="0.45">
      <c r="B16" s="72"/>
      <c r="C16" s="73"/>
      <c r="D16" s="73"/>
      <c r="E16" s="73"/>
      <c r="F16" s="73"/>
      <c r="G16" s="74"/>
      <c r="H16" s="74"/>
      <c r="I16" s="74"/>
      <c r="J16" s="39"/>
      <c r="K16" s="73"/>
    </row>
    <row r="17" spans="2:13" ht="19.8" x14ac:dyDescent="0.45">
      <c r="B17" s="72"/>
      <c r="C17" s="73"/>
      <c r="D17" s="73"/>
      <c r="E17" s="73"/>
      <c r="F17" s="73"/>
      <c r="G17" s="74"/>
      <c r="H17" s="74"/>
      <c r="I17" s="74"/>
      <c r="J17" s="39"/>
      <c r="K17" s="73"/>
      <c r="M17" s="39"/>
    </row>
    <row r="18" spans="2:13" ht="19.8" x14ac:dyDescent="0.45">
      <c r="B18" s="72"/>
      <c r="C18" s="73"/>
      <c r="D18" s="73"/>
      <c r="E18" s="73"/>
      <c r="F18" s="73"/>
      <c r="G18" s="74"/>
      <c r="H18" s="74"/>
      <c r="I18" s="74"/>
      <c r="J18" s="39"/>
      <c r="K18" s="73"/>
    </row>
    <row r="19" spans="2:13" ht="19.8" x14ac:dyDescent="0.45">
      <c r="B19" s="72"/>
      <c r="C19" s="73"/>
      <c r="D19" s="73"/>
      <c r="E19" s="73"/>
      <c r="F19" s="73"/>
      <c r="G19" s="74"/>
      <c r="H19" s="74"/>
      <c r="I19" s="74"/>
      <c r="J19" s="39"/>
      <c r="K19" s="73"/>
    </row>
    <row r="20" spans="2:13" ht="19.8" x14ac:dyDescent="0.45">
      <c r="B20" s="72"/>
      <c r="C20" s="73"/>
      <c r="D20" s="73"/>
      <c r="E20" s="73"/>
      <c r="F20" s="73"/>
      <c r="G20" s="74"/>
      <c r="H20" s="74"/>
      <c r="I20" s="74"/>
      <c r="J20" s="39"/>
      <c r="K20" s="73"/>
    </row>
    <row r="21" spans="2:13" ht="19.8" x14ac:dyDescent="0.45">
      <c r="B21" s="72"/>
      <c r="C21" s="73"/>
      <c r="D21" s="73"/>
      <c r="E21" s="73"/>
      <c r="F21" s="73"/>
      <c r="G21" s="74"/>
      <c r="H21" s="74"/>
      <c r="I21" s="74"/>
      <c r="J21" s="39"/>
      <c r="K21" s="73"/>
    </row>
    <row r="22" spans="2:13" ht="19.8" x14ac:dyDescent="0.45">
      <c r="B22" s="72"/>
      <c r="C22" s="73"/>
      <c r="D22" s="73"/>
      <c r="E22" s="73"/>
      <c r="F22" s="73"/>
      <c r="G22" s="74"/>
      <c r="H22" s="74"/>
      <c r="I22" s="74"/>
      <c r="J22" s="39"/>
      <c r="K22" s="73"/>
    </row>
    <row r="23" spans="2:13" ht="19.8" x14ac:dyDescent="0.45">
      <c r="B23" s="72"/>
      <c r="C23" s="73"/>
      <c r="D23" s="73"/>
      <c r="E23" s="73"/>
      <c r="F23" s="73"/>
      <c r="G23" s="74"/>
      <c r="H23" s="74"/>
      <c r="I23" s="74"/>
      <c r="J23" s="39"/>
      <c r="K23" s="73"/>
    </row>
    <row r="24" spans="2:13" ht="19.8" x14ac:dyDescent="0.45">
      <c r="B24" s="72"/>
      <c r="C24" s="73"/>
      <c r="D24" s="73"/>
      <c r="E24" s="73"/>
      <c r="F24" s="73"/>
      <c r="G24" s="74"/>
      <c r="H24" s="74"/>
      <c r="I24" s="74"/>
      <c r="J24" s="39"/>
      <c r="K24" s="73"/>
    </row>
    <row r="25" spans="2:13" ht="19.8" x14ac:dyDescent="0.45">
      <c r="B25" s="72"/>
      <c r="C25" s="73"/>
      <c r="D25" s="73"/>
      <c r="E25" s="73"/>
      <c r="F25" s="73"/>
      <c r="G25" s="74"/>
      <c r="H25" s="74"/>
      <c r="I25" s="74"/>
      <c r="J25" s="39"/>
      <c r="K25" s="73"/>
    </row>
    <row r="26" spans="2:13" ht="19.8" x14ac:dyDescent="0.45">
      <c r="B26" s="72"/>
      <c r="C26" s="73"/>
      <c r="D26" s="73"/>
      <c r="E26" s="73"/>
      <c r="F26" s="73"/>
      <c r="G26" s="74"/>
      <c r="H26" s="74"/>
      <c r="I26" s="74"/>
      <c r="J26" s="39"/>
      <c r="K26" s="73"/>
    </row>
    <row r="27" spans="2:13" ht="19.8" x14ac:dyDescent="0.45">
      <c r="B27" s="72"/>
      <c r="C27" s="73"/>
      <c r="D27" s="73"/>
      <c r="E27" s="73"/>
      <c r="F27" s="73"/>
      <c r="G27" s="74"/>
      <c r="H27" s="74"/>
      <c r="I27" s="74"/>
      <c r="J27" s="39"/>
      <c r="K27" s="73"/>
    </row>
    <row r="28" spans="2:13" ht="19.8" x14ac:dyDescent="0.45">
      <c r="B28" s="72"/>
      <c r="C28" s="73"/>
      <c r="D28" s="73"/>
      <c r="E28" s="73"/>
      <c r="F28" s="73"/>
      <c r="G28" s="74"/>
      <c r="H28" s="74"/>
      <c r="I28" s="74"/>
      <c r="J28" s="39"/>
      <c r="K28" s="73"/>
    </row>
    <row r="29" spans="2:13" ht="19.8" x14ac:dyDescent="0.45">
      <c r="B29" s="72"/>
      <c r="C29" s="73"/>
      <c r="D29" s="75"/>
      <c r="E29" s="73"/>
      <c r="F29" s="73"/>
      <c r="G29" s="74"/>
      <c r="H29" s="74"/>
      <c r="I29" s="74"/>
      <c r="J29" s="39"/>
      <c r="K29" s="73"/>
    </row>
    <row r="30" spans="2:13" ht="19.8" x14ac:dyDescent="0.45">
      <c r="B30" s="72"/>
      <c r="C30" s="73"/>
      <c r="D30" s="73"/>
      <c r="E30" s="73"/>
      <c r="F30" s="73"/>
      <c r="G30" s="74"/>
      <c r="H30" s="74"/>
      <c r="I30" s="74"/>
      <c r="J30" s="39"/>
      <c r="K30" s="73"/>
    </row>
    <row r="31" spans="2:13" ht="19.8" x14ac:dyDescent="0.45">
      <c r="B31" s="72"/>
      <c r="C31" s="73"/>
      <c r="D31" s="73"/>
      <c r="E31" s="73"/>
      <c r="F31" s="73"/>
      <c r="G31" s="74"/>
      <c r="H31" s="74"/>
      <c r="I31" s="74"/>
      <c r="J31" s="39"/>
      <c r="K31" s="73"/>
    </row>
    <row r="32" spans="2:13" ht="19.8" x14ac:dyDescent="0.45">
      <c r="B32" s="72"/>
      <c r="C32" s="73"/>
      <c r="D32" s="73"/>
      <c r="E32" s="73"/>
      <c r="F32" s="73"/>
      <c r="G32" s="74"/>
      <c r="H32" s="74"/>
      <c r="I32" s="74"/>
      <c r="J32" s="39"/>
      <c r="K32" s="73"/>
    </row>
    <row r="33" spans="2:11" ht="19.8" x14ac:dyDescent="0.45">
      <c r="B33" s="72"/>
      <c r="C33" s="73"/>
      <c r="D33" s="73"/>
      <c r="E33" s="73"/>
      <c r="F33" s="73"/>
      <c r="G33" s="74"/>
      <c r="H33" s="74"/>
      <c r="I33" s="74"/>
      <c r="J33" s="39"/>
      <c r="K33" s="73"/>
    </row>
    <row r="34" spans="2:11" ht="19.8" x14ac:dyDescent="0.45">
      <c r="B34" s="72"/>
      <c r="C34" s="73"/>
      <c r="D34" s="73"/>
      <c r="E34" s="73"/>
      <c r="F34" s="73"/>
      <c r="G34" s="74"/>
      <c r="H34" s="74"/>
      <c r="I34" s="74"/>
      <c r="J34" s="39"/>
      <c r="K34" s="73"/>
    </row>
    <row r="35" spans="2:11" ht="19.8" x14ac:dyDescent="0.45">
      <c r="B35" s="72"/>
      <c r="C35" s="73"/>
      <c r="D35" s="73"/>
      <c r="E35" s="73"/>
      <c r="F35" s="73"/>
      <c r="G35" s="74"/>
      <c r="H35" s="74"/>
      <c r="I35" s="74"/>
      <c r="J35" s="39"/>
      <c r="K35" s="73"/>
    </row>
    <row r="36" spans="2:11" ht="19.8" x14ac:dyDescent="0.45">
      <c r="B36" s="72"/>
      <c r="C36" s="73"/>
      <c r="D36" s="73"/>
      <c r="E36" s="73"/>
      <c r="F36" s="73"/>
      <c r="G36" s="74"/>
      <c r="H36" s="74"/>
      <c r="I36" s="74"/>
      <c r="J36" s="39"/>
      <c r="K36" s="73"/>
    </row>
    <row r="37" spans="2:11" ht="19.8" x14ac:dyDescent="0.45">
      <c r="B37" s="72"/>
      <c r="C37" s="73"/>
      <c r="D37" s="73"/>
      <c r="E37" s="73"/>
      <c r="F37" s="73"/>
      <c r="G37" s="74"/>
      <c r="H37" s="74"/>
      <c r="I37" s="74"/>
      <c r="J37" s="39"/>
      <c r="K37" s="73"/>
    </row>
    <row r="38" spans="2:11" ht="19.8" x14ac:dyDescent="0.45">
      <c r="B38" s="72"/>
      <c r="C38" s="73"/>
      <c r="D38" s="73"/>
      <c r="E38" s="73"/>
      <c r="F38" s="73"/>
      <c r="G38" s="74"/>
      <c r="H38" s="74"/>
      <c r="I38" s="74"/>
      <c r="J38" s="39"/>
      <c r="K38" s="73"/>
    </row>
    <row r="39" spans="2:11" ht="19.8" x14ac:dyDescent="0.45">
      <c r="B39" s="72"/>
      <c r="C39" s="73"/>
      <c r="D39" s="73"/>
      <c r="E39" s="73"/>
      <c r="F39" s="73"/>
      <c r="G39" s="74"/>
      <c r="H39" s="74"/>
      <c r="I39" s="74"/>
      <c r="J39" s="39"/>
      <c r="K39" s="73"/>
    </row>
    <row r="40" spans="2:11" ht="19.8" x14ac:dyDescent="0.45">
      <c r="B40" s="72"/>
      <c r="C40" s="73"/>
      <c r="D40" s="73"/>
      <c r="E40" s="73"/>
      <c r="F40" s="73"/>
      <c r="G40" s="74"/>
      <c r="H40" s="74"/>
      <c r="I40" s="74"/>
      <c r="J40" s="39"/>
      <c r="K40" s="73"/>
    </row>
    <row r="41" spans="2:11" ht="19.8" x14ac:dyDescent="0.45">
      <c r="B41" s="72"/>
      <c r="C41" s="73"/>
      <c r="D41" s="73"/>
      <c r="E41" s="73"/>
      <c r="F41" s="73"/>
      <c r="G41" s="74"/>
      <c r="H41" s="74"/>
      <c r="I41" s="74"/>
      <c r="J41" s="39"/>
      <c r="K41" s="73"/>
    </row>
    <row r="42" spans="2:11" ht="19.8" x14ac:dyDescent="0.45">
      <c r="B42" s="72"/>
      <c r="C42" s="73"/>
      <c r="D42" s="73"/>
      <c r="E42" s="73"/>
      <c r="F42" s="73"/>
      <c r="G42" s="74"/>
      <c r="H42" s="74"/>
      <c r="I42" s="74"/>
      <c r="J42" s="39"/>
      <c r="K42" s="73"/>
    </row>
    <row r="43" spans="2:11" ht="19.8" x14ac:dyDescent="0.45">
      <c r="B43" s="72"/>
      <c r="C43" s="73"/>
      <c r="D43" s="73"/>
      <c r="E43" s="73"/>
      <c r="F43" s="73"/>
      <c r="G43" s="74"/>
      <c r="H43" s="74"/>
      <c r="I43" s="74"/>
      <c r="J43" s="39"/>
      <c r="K43" s="73"/>
    </row>
    <row r="44" spans="2:11" ht="19.8" x14ac:dyDescent="0.45">
      <c r="B44" s="72"/>
      <c r="C44" s="73"/>
      <c r="D44" s="73"/>
      <c r="E44" s="73"/>
      <c r="F44" s="73"/>
      <c r="G44" s="74"/>
      <c r="H44" s="74"/>
      <c r="I44" s="74"/>
      <c r="J44" s="39"/>
      <c r="K44" s="73"/>
    </row>
    <row r="45" spans="2:11" ht="19.8" x14ac:dyDescent="0.45">
      <c r="B45" s="72"/>
      <c r="C45" s="73"/>
      <c r="D45" s="73"/>
      <c r="E45" s="73"/>
      <c r="F45" s="73"/>
      <c r="G45" s="74"/>
      <c r="H45" s="74"/>
      <c r="I45" s="74"/>
      <c r="J45" s="39"/>
      <c r="K45" s="73"/>
    </row>
    <row r="46" spans="2:11" ht="19.8" x14ac:dyDescent="0.45">
      <c r="B46" s="72"/>
      <c r="C46" s="73"/>
      <c r="D46" s="73"/>
      <c r="E46" s="73"/>
      <c r="F46" s="73"/>
      <c r="G46" s="74"/>
      <c r="H46" s="74"/>
      <c r="I46" s="74"/>
      <c r="J46" s="39"/>
      <c r="K46" s="73"/>
    </row>
    <row r="47" spans="2:11" ht="19.8" x14ac:dyDescent="0.45">
      <c r="B47" s="72"/>
      <c r="C47" s="73"/>
      <c r="D47" s="73"/>
      <c r="E47" s="73"/>
      <c r="F47" s="73"/>
      <c r="G47" s="74"/>
      <c r="H47" s="74"/>
      <c r="I47" s="74"/>
      <c r="J47" s="39"/>
      <c r="K47" s="73"/>
    </row>
    <row r="48" spans="2:11" ht="19.8" x14ac:dyDescent="0.45">
      <c r="B48" s="72"/>
      <c r="C48" s="73"/>
      <c r="D48" s="73"/>
      <c r="E48" s="73"/>
      <c r="F48" s="73"/>
      <c r="G48" s="74"/>
      <c r="H48" s="74"/>
      <c r="I48" s="74"/>
      <c r="J48" s="39"/>
      <c r="K48" s="73"/>
    </row>
    <row r="49" spans="2:11" ht="19.8" x14ac:dyDescent="0.45">
      <c r="B49" s="72"/>
      <c r="C49" s="73"/>
      <c r="D49" s="73"/>
      <c r="E49" s="73"/>
      <c r="F49" s="73"/>
      <c r="G49" s="74"/>
      <c r="H49" s="74"/>
      <c r="I49" s="74"/>
      <c r="J49" s="39"/>
      <c r="K49" s="73"/>
    </row>
    <row r="50" spans="2:11" ht="19.8" x14ac:dyDescent="0.45">
      <c r="B50" s="72"/>
      <c r="C50" s="73"/>
      <c r="D50" s="73"/>
      <c r="E50" s="73"/>
      <c r="F50" s="73"/>
      <c r="G50" s="74"/>
      <c r="H50" s="74"/>
      <c r="I50" s="74"/>
      <c r="J50" s="39"/>
      <c r="K50" s="73"/>
    </row>
    <row r="51" spans="2:11" ht="19.8" x14ac:dyDescent="0.45">
      <c r="B51" s="72"/>
      <c r="C51" s="73"/>
      <c r="D51" s="73"/>
      <c r="E51" s="73"/>
      <c r="F51" s="73"/>
      <c r="G51" s="74"/>
      <c r="H51" s="74"/>
      <c r="I51" s="74"/>
      <c r="J51" s="39"/>
      <c r="K51" s="73"/>
    </row>
    <row r="52" spans="2:11" ht="19.8" x14ac:dyDescent="0.45">
      <c r="B52" s="72"/>
      <c r="C52" s="73"/>
      <c r="D52" s="73"/>
      <c r="E52" s="73"/>
      <c r="F52" s="73"/>
      <c r="G52" s="74"/>
      <c r="H52" s="74"/>
      <c r="I52" s="74"/>
      <c r="J52" s="39"/>
      <c r="K52" s="73"/>
    </row>
    <row r="53" spans="2:11" ht="19.8" x14ac:dyDescent="0.45">
      <c r="B53" s="72"/>
      <c r="C53" s="73"/>
      <c r="D53" s="73"/>
      <c r="E53" s="73"/>
      <c r="F53" s="73"/>
      <c r="G53" s="74"/>
      <c r="H53" s="74"/>
      <c r="I53" s="74"/>
      <c r="J53" s="39"/>
      <c r="K53" s="73"/>
    </row>
    <row r="54" spans="2:11" ht="19.8" x14ac:dyDescent="0.45">
      <c r="B54" s="72"/>
      <c r="C54" s="73"/>
      <c r="D54" s="73"/>
      <c r="E54" s="73"/>
      <c r="F54" s="73"/>
      <c r="G54" s="74"/>
      <c r="H54" s="74"/>
      <c r="I54" s="74"/>
      <c r="J54" s="39"/>
      <c r="K54" s="73"/>
    </row>
    <row r="55" spans="2:11" ht="19.8" x14ac:dyDescent="0.45">
      <c r="B55" s="72"/>
      <c r="C55" s="73"/>
      <c r="D55" s="73"/>
      <c r="E55" s="73"/>
      <c r="F55" s="73"/>
      <c r="G55" s="74"/>
      <c r="H55" s="74"/>
      <c r="I55" s="74"/>
      <c r="J55" s="39"/>
      <c r="K55" s="73"/>
    </row>
    <row r="56" spans="2:11" ht="19.8" x14ac:dyDescent="0.45">
      <c r="B56" s="72"/>
      <c r="C56" s="73"/>
      <c r="D56" s="73"/>
      <c r="E56" s="73"/>
      <c r="F56" s="73"/>
      <c r="G56" s="74"/>
      <c r="H56" s="74"/>
      <c r="I56" s="74"/>
      <c r="J56" s="39"/>
      <c r="K56" s="73"/>
    </row>
    <row r="57" spans="2:11" ht="19.8" x14ac:dyDescent="0.45">
      <c r="B57" s="72"/>
      <c r="C57" s="73"/>
      <c r="D57" s="73"/>
      <c r="E57" s="73"/>
      <c r="F57" s="73"/>
      <c r="G57" s="74"/>
      <c r="H57" s="74"/>
      <c r="I57" s="74"/>
      <c r="J57" s="39"/>
      <c r="K57" s="73"/>
    </row>
    <row r="58" spans="2:11" ht="19.8" x14ac:dyDescent="0.45">
      <c r="B58" s="72"/>
      <c r="C58" s="73"/>
      <c r="D58" s="73"/>
      <c r="E58" s="73"/>
      <c r="F58" s="73"/>
      <c r="G58" s="74"/>
      <c r="H58" s="74"/>
      <c r="I58" s="74"/>
      <c r="J58" s="39"/>
      <c r="K58" s="73"/>
    </row>
    <row r="59" spans="2:11" ht="19.8" x14ac:dyDescent="0.45">
      <c r="B59" s="72"/>
      <c r="C59" s="73"/>
      <c r="D59" s="73"/>
      <c r="E59" s="73"/>
      <c r="F59" s="73"/>
      <c r="G59" s="74"/>
      <c r="H59" s="74"/>
      <c r="I59" s="74"/>
      <c r="J59" s="39"/>
      <c r="K59" s="73"/>
    </row>
    <row r="60" spans="2:11" ht="19.8" x14ac:dyDescent="0.45">
      <c r="B60" s="72"/>
      <c r="C60" s="73"/>
      <c r="D60" s="73"/>
      <c r="E60" s="73"/>
      <c r="F60" s="73"/>
      <c r="G60" s="74"/>
      <c r="H60" s="74"/>
      <c r="I60" s="74"/>
      <c r="J60" s="39"/>
      <c r="K60" s="73"/>
    </row>
    <row r="61" spans="2:11" ht="19.8" x14ac:dyDescent="0.45">
      <c r="B61" s="72"/>
      <c r="C61" s="73"/>
      <c r="D61" s="73"/>
      <c r="E61" s="73"/>
      <c r="F61" s="73"/>
      <c r="G61" s="74"/>
      <c r="H61" s="74"/>
      <c r="I61" s="74"/>
      <c r="J61" s="39"/>
      <c r="K61" s="73"/>
    </row>
    <row r="62" spans="2:11" ht="19.8" x14ac:dyDescent="0.45">
      <c r="B62" s="72"/>
      <c r="C62" s="73"/>
      <c r="D62" s="73"/>
      <c r="E62" s="73"/>
      <c r="F62" s="73"/>
      <c r="G62" s="74"/>
      <c r="H62" s="74"/>
      <c r="I62" s="74"/>
      <c r="J62" s="39"/>
      <c r="K62" s="73"/>
    </row>
    <row r="63" spans="2:11" ht="19.8" x14ac:dyDescent="0.45">
      <c r="B63" s="72"/>
      <c r="C63" s="73"/>
      <c r="D63" s="73"/>
      <c r="E63" s="73"/>
      <c r="F63" s="73"/>
      <c r="G63" s="74"/>
      <c r="H63" s="74"/>
      <c r="I63" s="74"/>
      <c r="J63" s="39"/>
      <c r="K63" s="73"/>
    </row>
    <row r="64" spans="2:11" ht="19.8" x14ac:dyDescent="0.45">
      <c r="B64" s="72"/>
      <c r="C64" s="73"/>
      <c r="D64" s="73"/>
      <c r="E64" s="73"/>
      <c r="F64" s="73"/>
      <c r="G64" s="74"/>
      <c r="H64" s="74"/>
      <c r="I64" s="74"/>
      <c r="J64" s="39"/>
      <c r="K64" s="73"/>
    </row>
    <row r="65" spans="2:11" ht="19.8" x14ac:dyDescent="0.45">
      <c r="B65" s="72"/>
      <c r="C65" s="73"/>
      <c r="D65" s="73"/>
      <c r="E65" s="73"/>
      <c r="F65" s="73"/>
      <c r="G65" s="74"/>
      <c r="H65" s="74"/>
      <c r="I65" s="74"/>
      <c r="J65" s="39"/>
      <c r="K65" s="73"/>
    </row>
    <row r="66" spans="2:11" ht="19.8" x14ac:dyDescent="0.45">
      <c r="B66" s="72"/>
      <c r="C66" s="73"/>
      <c r="D66" s="73"/>
      <c r="E66" s="73"/>
      <c r="F66" s="73"/>
      <c r="G66" s="74"/>
      <c r="H66" s="74"/>
      <c r="I66" s="74"/>
      <c r="J66" s="39"/>
      <c r="K66" s="73"/>
    </row>
  </sheetData>
  <sheetProtection sheet="1" objects="1" scenarios="1"/>
  <phoneticPr fontId="1"/>
  <pageMargins left="0.25" right="0.25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賛助会員　参加申込書（WEB用）</vt:lpstr>
      <vt:lpstr>賛助会員　参加者名簿</vt:lpstr>
      <vt:lpstr>'賛助会員　参加申込書（WEB用）'!Print_Area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K</dc:creator>
  <cp:lastModifiedBy>S K</cp:lastModifiedBy>
  <cp:lastPrinted>2025-01-15T23:52:27Z</cp:lastPrinted>
  <dcterms:created xsi:type="dcterms:W3CDTF">2024-06-17T06:05:45Z</dcterms:created>
  <dcterms:modified xsi:type="dcterms:W3CDTF">2025-01-15T23:52:32Z</dcterms:modified>
</cp:coreProperties>
</file>